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760" activeTab="8"/>
  </bookViews>
  <sheets>
    <sheet name="pa" sheetId="1" r:id="rId1"/>
    <sheet name="pa mkjp" sheetId="2" r:id="rId2"/>
    <sheet name="UNMETNEED" sheetId="7" r:id="rId3"/>
    <sheet name="pb" sheetId="3" r:id="rId4"/>
    <sheet name="UKP" sheetId="14" r:id="rId5"/>
    <sheet name="KELAHIRAN" sheetId="13" r:id="rId6"/>
    <sheet name="BKB" sheetId="15" r:id="rId7"/>
    <sheet name="BKR" sheetId="16" r:id="rId8"/>
    <sheet name="BKL" sheetId="17" r:id="rId9"/>
  </sheets>
  <definedNames>
    <definedName name="_xlnm.Print_Area" localSheetId="0">pa!$A$1:$L$42</definedName>
    <definedName name="_xlnm.Print_Area" localSheetId="1">'pa mkjp'!$A$1:$I$33</definedName>
    <definedName name="_xlnm.Print_Area" localSheetId="3">pb!$A$1:$P$33</definedName>
  </definedNames>
  <calcPr calcId="144525"/>
</workbook>
</file>

<file path=xl/calcChain.xml><?xml version="1.0" encoding="utf-8"?>
<calcChain xmlns="http://schemas.openxmlformats.org/spreadsheetml/2006/main">
  <c r="AK37" i="13" l="1"/>
  <c r="AK36" i="13"/>
  <c r="AK35" i="13"/>
  <c r="AJ7" i="13"/>
  <c r="AI10" i="13"/>
  <c r="AI11" i="13"/>
  <c r="AQ8" i="13" l="1"/>
  <c r="AQ9" i="13"/>
  <c r="AQ10" i="13"/>
  <c r="AQ11" i="13"/>
  <c r="AQ12" i="13"/>
  <c r="AQ13" i="13"/>
  <c r="AQ14" i="13"/>
  <c r="AQ15" i="13"/>
  <c r="AQ16" i="13"/>
  <c r="AQ17" i="13"/>
  <c r="AQ18" i="13"/>
  <c r="AQ19" i="13"/>
  <c r="AQ20" i="13"/>
  <c r="AQ21" i="13"/>
  <c r="AQ22" i="13"/>
  <c r="AQ23" i="13"/>
  <c r="AQ24" i="13"/>
  <c r="AQ25" i="13"/>
  <c r="AQ26" i="13"/>
  <c r="AQ27" i="13"/>
  <c r="AQ28" i="13"/>
  <c r="AQ29" i="13"/>
  <c r="AQ30" i="13"/>
  <c r="AQ31" i="13"/>
  <c r="AQ32" i="13"/>
  <c r="AQ33" i="13"/>
  <c r="AQ7" i="13"/>
  <c r="AJ8" i="13"/>
  <c r="AK8" i="13"/>
  <c r="AL8" i="13"/>
  <c r="AM8" i="13"/>
  <c r="AN8" i="13"/>
  <c r="AO8" i="13"/>
  <c r="AP8" i="13"/>
  <c r="AJ9" i="13"/>
  <c r="AK9" i="13"/>
  <c r="AL9" i="13"/>
  <c r="AM9" i="13"/>
  <c r="AN9" i="13"/>
  <c r="AO9" i="13"/>
  <c r="AP9" i="13"/>
  <c r="AJ10" i="13"/>
  <c r="AK10" i="13"/>
  <c r="AL10" i="13"/>
  <c r="AM10" i="13"/>
  <c r="AN10" i="13"/>
  <c r="AO10" i="13"/>
  <c r="AP10" i="13"/>
  <c r="AJ11" i="13"/>
  <c r="AK11" i="13"/>
  <c r="AL11" i="13"/>
  <c r="AM11" i="13"/>
  <c r="AN11" i="13"/>
  <c r="AO11" i="13"/>
  <c r="AP11" i="13"/>
  <c r="AJ12" i="13"/>
  <c r="AK12" i="13"/>
  <c r="AL12" i="13"/>
  <c r="AM12" i="13"/>
  <c r="AN12" i="13"/>
  <c r="AO12" i="13"/>
  <c r="AP12" i="13"/>
  <c r="AJ13" i="13"/>
  <c r="AK13" i="13"/>
  <c r="AL13" i="13"/>
  <c r="AM13" i="13"/>
  <c r="AN13" i="13"/>
  <c r="AO13" i="13"/>
  <c r="AP13" i="13"/>
  <c r="AJ14" i="13"/>
  <c r="AK14" i="13"/>
  <c r="AL14" i="13"/>
  <c r="AM14" i="13"/>
  <c r="AN14" i="13"/>
  <c r="AO14" i="13"/>
  <c r="AP14" i="13"/>
  <c r="AJ15" i="13"/>
  <c r="AK15" i="13"/>
  <c r="AL15" i="13"/>
  <c r="AM15" i="13"/>
  <c r="AN15" i="13"/>
  <c r="AO15" i="13"/>
  <c r="AP15" i="13"/>
  <c r="AJ16" i="13"/>
  <c r="AK16" i="13"/>
  <c r="AL16" i="13"/>
  <c r="AM16" i="13"/>
  <c r="AN16" i="13"/>
  <c r="AO16" i="13"/>
  <c r="AP16" i="13"/>
  <c r="AJ17" i="13"/>
  <c r="AK17" i="13"/>
  <c r="AL17" i="13"/>
  <c r="AM17" i="13"/>
  <c r="AN17" i="13"/>
  <c r="AO17" i="13"/>
  <c r="AP17" i="13"/>
  <c r="AJ18" i="13"/>
  <c r="AK18" i="13"/>
  <c r="AL18" i="13"/>
  <c r="AM18" i="13"/>
  <c r="AN18" i="13"/>
  <c r="AO18" i="13"/>
  <c r="AP18" i="13"/>
  <c r="AJ19" i="13"/>
  <c r="AK19" i="13"/>
  <c r="AL19" i="13"/>
  <c r="AM19" i="13"/>
  <c r="AN19" i="13"/>
  <c r="AO19" i="13"/>
  <c r="AP19" i="13"/>
  <c r="AJ20" i="13"/>
  <c r="AK20" i="13"/>
  <c r="AL20" i="13"/>
  <c r="AM20" i="13"/>
  <c r="AN20" i="13"/>
  <c r="AO20" i="13"/>
  <c r="AP20" i="13"/>
  <c r="AJ21" i="13"/>
  <c r="AK21" i="13"/>
  <c r="AL21" i="13"/>
  <c r="AM21" i="13"/>
  <c r="AN21" i="13"/>
  <c r="AO21" i="13"/>
  <c r="AP21" i="13"/>
  <c r="AJ22" i="13"/>
  <c r="AK22" i="13"/>
  <c r="AL22" i="13"/>
  <c r="AM22" i="13"/>
  <c r="AN22" i="13"/>
  <c r="AO22" i="13"/>
  <c r="AP22" i="13"/>
  <c r="AJ23" i="13"/>
  <c r="AK23" i="13"/>
  <c r="AL23" i="13"/>
  <c r="AM23" i="13"/>
  <c r="AN23" i="13"/>
  <c r="AO23" i="13"/>
  <c r="AP23" i="13"/>
  <c r="AJ24" i="13"/>
  <c r="AK24" i="13"/>
  <c r="AL24" i="13"/>
  <c r="AM24" i="13"/>
  <c r="AN24" i="13"/>
  <c r="AO24" i="13"/>
  <c r="AP24" i="13"/>
  <c r="AJ25" i="13"/>
  <c r="AK25" i="13"/>
  <c r="AL25" i="13"/>
  <c r="AM25" i="13"/>
  <c r="AN25" i="13"/>
  <c r="AO25" i="13"/>
  <c r="AP25" i="13"/>
  <c r="AJ26" i="13"/>
  <c r="AK26" i="13"/>
  <c r="AL26" i="13"/>
  <c r="AM26" i="13"/>
  <c r="AN26" i="13"/>
  <c r="AO26" i="13"/>
  <c r="AP26" i="13"/>
  <c r="AJ27" i="13"/>
  <c r="AK27" i="13"/>
  <c r="AL27" i="13"/>
  <c r="AM27" i="13"/>
  <c r="AN27" i="13"/>
  <c r="AO27" i="13"/>
  <c r="AP27" i="13"/>
  <c r="AJ28" i="13"/>
  <c r="AK28" i="13"/>
  <c r="AL28" i="13"/>
  <c r="AM28" i="13"/>
  <c r="AN28" i="13"/>
  <c r="AO28" i="13"/>
  <c r="AP28" i="13"/>
  <c r="AJ29" i="13"/>
  <c r="AK29" i="13"/>
  <c r="AL29" i="13"/>
  <c r="AM29" i="13"/>
  <c r="AN29" i="13"/>
  <c r="AO29" i="13"/>
  <c r="AP29" i="13"/>
  <c r="AJ30" i="13"/>
  <c r="AK30" i="13"/>
  <c r="AL30" i="13"/>
  <c r="AM30" i="13"/>
  <c r="AN30" i="13"/>
  <c r="AO30" i="13"/>
  <c r="AP30" i="13"/>
  <c r="AJ31" i="13"/>
  <c r="AK31" i="13"/>
  <c r="AL31" i="13"/>
  <c r="AM31" i="13"/>
  <c r="AN31" i="13"/>
  <c r="AO31" i="13"/>
  <c r="AP31" i="13"/>
  <c r="AJ32" i="13"/>
  <c r="AK32" i="13"/>
  <c r="AL32" i="13"/>
  <c r="AM32" i="13"/>
  <c r="AN32" i="13"/>
  <c r="AO32" i="13"/>
  <c r="AP32" i="13"/>
  <c r="AJ33" i="13"/>
  <c r="AK33" i="13"/>
  <c r="AL33" i="13"/>
  <c r="AM33" i="13"/>
  <c r="AN33" i="13"/>
  <c r="AO33" i="13"/>
  <c r="AP33" i="13"/>
  <c r="AP7" i="13"/>
  <c r="AO7" i="13"/>
  <c r="AN7" i="13"/>
  <c r="AM7" i="13"/>
  <c r="AL7" i="13"/>
  <c r="AK7" i="13"/>
  <c r="AI8" i="13"/>
  <c r="AI9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7" i="13"/>
</calcChain>
</file>

<file path=xl/sharedStrings.xml><?xml version="1.0" encoding="utf-8"?>
<sst xmlns="http://schemas.openxmlformats.org/spreadsheetml/2006/main" count="553" uniqueCount="131">
  <si>
    <t>DATA PESERTA KB AKTIF KABUPATEN KEDIRI</t>
  </si>
  <si>
    <t>NO</t>
  </si>
  <si>
    <t>KECAMATAN</t>
  </si>
  <si>
    <t>PUS</t>
  </si>
  <si>
    <t>PESERTA KB AKTIF</t>
  </si>
  <si>
    <t>IUD</t>
  </si>
  <si>
    <t>MOW</t>
  </si>
  <si>
    <t>MOP</t>
  </si>
  <si>
    <t>KONDOM</t>
  </si>
  <si>
    <t>IMPLANT</t>
  </si>
  <si>
    <t>SUNTIK</t>
  </si>
  <si>
    <t>PIL</t>
  </si>
  <si>
    <t>JUMLAH</t>
  </si>
  <si>
    <t>%</t>
  </si>
  <si>
    <t>SEMEN</t>
  </si>
  <si>
    <t>MOJO</t>
  </si>
  <si>
    <t>KRAS</t>
  </si>
  <si>
    <t>NGADILUWIH</t>
  </si>
  <si>
    <t>KANDAT</t>
  </si>
  <si>
    <t>WATES</t>
  </si>
  <si>
    <t>NGANCAR</t>
  </si>
  <si>
    <t>PUNCU</t>
  </si>
  <si>
    <t>PLOSOKLATEN</t>
  </si>
  <si>
    <t xml:space="preserve">GURAH </t>
  </si>
  <si>
    <t>PAGU</t>
  </si>
  <si>
    <t>GAMPENGREJO</t>
  </si>
  <si>
    <t>GROGOL</t>
  </si>
  <si>
    <t>PAPAR</t>
  </si>
  <si>
    <t>PURWOASRI</t>
  </si>
  <si>
    <t>PLEMAHAN</t>
  </si>
  <si>
    <t>PARE</t>
  </si>
  <si>
    <t>KEPUNG</t>
  </si>
  <si>
    <t>KANDANGAN</t>
  </si>
  <si>
    <t>TAROKAN</t>
  </si>
  <si>
    <t>KUNJANG</t>
  </si>
  <si>
    <t>BANYAKAN</t>
  </si>
  <si>
    <t>RINGINREJO</t>
  </si>
  <si>
    <t>KAYEN KIDUL</t>
  </si>
  <si>
    <t>NGASEM</t>
  </si>
  <si>
    <t>BADAS</t>
  </si>
  <si>
    <t>KABUPATEN</t>
  </si>
  <si>
    <t xml:space="preserve">BULAN </t>
  </si>
  <si>
    <t xml:space="preserve">TAHUN </t>
  </si>
  <si>
    <t>PA SM</t>
  </si>
  <si>
    <t>PESERTA KB AKTIF MKJP</t>
  </si>
  <si>
    <t xml:space="preserve">TOTAL </t>
  </si>
  <si>
    <t>PESERTA BARU PER KECAMATAN KABUPATEN KEDIRI</t>
  </si>
  <si>
    <t>(Urutan Berdasarkan Pencapaian % PB Semua Metode)</t>
  </si>
  <si>
    <t>PPM MKJP</t>
  </si>
  <si>
    <t>PPM SM</t>
  </si>
  <si>
    <t>IMPLAN</t>
  </si>
  <si>
    <t>TOTAL MKJP</t>
  </si>
  <si>
    <t>TOTAL SM</t>
  </si>
  <si>
    <t>% PPM MKJP</t>
  </si>
  <si>
    <t>%PPM SM</t>
  </si>
  <si>
    <t xml:space="preserve">NGADILUWIH </t>
  </si>
  <si>
    <t xml:space="preserve">NGANCAR </t>
  </si>
  <si>
    <t xml:space="preserve">PLOSOKLATEN </t>
  </si>
  <si>
    <t xml:space="preserve">TAROKAN </t>
  </si>
  <si>
    <t xml:space="preserve">BADAS </t>
  </si>
  <si>
    <t xml:space="preserve">MOJO </t>
  </si>
  <si>
    <t>K R A S</t>
  </si>
  <si>
    <t xml:space="preserve">WATES </t>
  </si>
  <si>
    <t>P A G U</t>
  </si>
  <si>
    <t>P A P A R</t>
  </si>
  <si>
    <t>TOTAL</t>
  </si>
  <si>
    <t xml:space="preserve">PUS BUKAN  PESERTA KB </t>
  </si>
  <si>
    <t>Jumlah</t>
  </si>
  <si>
    <t>Hamil</t>
  </si>
  <si>
    <t>HAMIL</t>
  </si>
  <si>
    <t>IAS</t>
  </si>
  <si>
    <t>IAT</t>
  </si>
  <si>
    <t>TIA</t>
  </si>
  <si>
    <t>Total</t>
  </si>
  <si>
    <t>Unmet need</t>
  </si>
  <si>
    <t>DATA KELAHIRAN BAYI KABUPATEN KEDIRI</t>
  </si>
  <si>
    <t>USIA IBU / JUMLAH ANAK</t>
  </si>
  <si>
    <r>
      <rPr>
        <b/>
        <sz val="10"/>
        <color theme="1"/>
        <rFont val="Calibri"/>
        <family val="2"/>
      </rPr>
      <t>≤</t>
    </r>
    <r>
      <rPr>
        <b/>
        <sz val="10"/>
        <color theme="1"/>
        <rFont val="Arial"/>
        <family val="2"/>
      </rPr>
      <t xml:space="preserve"> 15 - 19</t>
    </r>
  </si>
  <si>
    <t>20 - 24</t>
  </si>
  <si>
    <t>25 - 29</t>
  </si>
  <si>
    <t>30 -34</t>
  </si>
  <si>
    <t>35 - 39</t>
  </si>
  <si>
    <t>40 - 44</t>
  </si>
  <si>
    <r>
      <rPr>
        <b/>
        <sz val="10"/>
        <color theme="1"/>
        <rFont val="Calibri"/>
        <family val="2"/>
      </rPr>
      <t>≥</t>
    </r>
    <r>
      <rPr>
        <b/>
        <sz val="10"/>
        <color theme="1"/>
        <rFont val="Arial"/>
        <family val="2"/>
      </rPr>
      <t xml:space="preserve"> 45 - 49</t>
    </r>
  </si>
  <si>
    <t>≥ 3</t>
  </si>
  <si>
    <t>DATA PESERTA KB AKTIF DAN UNMETNEED KABUPATEN KEDIRI</t>
  </si>
  <si>
    <t>LAPORAN USIA KAWIN PERTAMA</t>
  </si>
  <si>
    <t>PENDUDUK WANITA KABUPATEN KEDIRI</t>
  </si>
  <si>
    <t>No.</t>
  </si>
  <si>
    <t>Kecamatan</t>
  </si>
  <si>
    <t>Jumlah 
Perkawinan</t>
  </si>
  <si>
    <t>Usia Perkawinan</t>
  </si>
  <si>
    <t>Ket.</t>
  </si>
  <si>
    <r>
      <rPr>
        <b/>
        <u/>
        <sz val="12"/>
        <color theme="1"/>
        <rFont val="Tahoma"/>
        <family val="2"/>
      </rPr>
      <t>&lt;</t>
    </r>
    <r>
      <rPr>
        <b/>
        <sz val="12"/>
        <color theme="1"/>
        <rFont val="Tahoma"/>
        <family val="2"/>
      </rPr>
      <t xml:space="preserve"> 20 Th</t>
    </r>
  </si>
  <si>
    <t xml:space="preserve">% </t>
  </si>
  <si>
    <t>21-25 Th</t>
  </si>
  <si>
    <t>26-30 Th</t>
  </si>
  <si>
    <t>&gt;30 Th</t>
  </si>
  <si>
    <t>Total Kabupaten</t>
  </si>
  <si>
    <r>
      <rPr>
        <sz val="9"/>
        <color theme="1"/>
        <rFont val="Calibri"/>
        <family val="2"/>
      </rPr>
      <t>≥</t>
    </r>
    <r>
      <rPr>
        <sz val="9"/>
        <color theme="1"/>
        <rFont val="Arial"/>
        <family val="2"/>
      </rPr>
      <t>35 TAHUN</t>
    </r>
  </si>
  <si>
    <t>NO.</t>
  </si>
  <si>
    <t xml:space="preserve">KECAMATAN </t>
  </si>
  <si>
    <t>Anggota Kelompok BKB</t>
  </si>
  <si>
    <t>Anggota Dalam Kegiatan BKB</t>
  </si>
  <si>
    <t>Sasaran</t>
  </si>
  <si>
    <t>Yg menjadi anggota</t>
  </si>
  <si>
    <t>Anggota per Kelompok</t>
  </si>
  <si>
    <t>% yg menjadi anggota</t>
  </si>
  <si>
    <t>Aktif Pertemuan</t>
  </si>
  <si>
    <t>% anggota yg aktif</t>
  </si>
  <si>
    <t>Rata-rata Anggota yg Hadir pertemuan</t>
  </si>
  <si>
    <t>PPM KEL. BALITA AKTIF</t>
  </si>
  <si>
    <t>CAPAIAN BINA KELUARGA BALITA</t>
  </si>
  <si>
    <t>CAPAIAN BINA KELUARGA REMAJA</t>
  </si>
  <si>
    <t>Anggota Kelompok BKR</t>
  </si>
  <si>
    <t>Anggota Dalam Kegiatan BKR</t>
  </si>
  <si>
    <t>Anggota Kelompok BKL</t>
  </si>
  <si>
    <t>Anggota Dalam Kegiatan BKL</t>
  </si>
  <si>
    <t>PPM KEL. REMAJA AKTIF</t>
  </si>
  <si>
    <t>PPM KEL. LANSIA AKTIF</t>
  </si>
  <si>
    <t>TAHUN : 2023</t>
  </si>
  <si>
    <t>SAMPAI DENGAN BULAN DESEMBER 2023</t>
  </si>
  <si>
    <t>SAMPAI DENGAN BULAN DESEMBER TAHUN 2023</t>
  </si>
  <si>
    <t>BULAN DESEMBER TAHUN  2023</t>
  </si>
  <si>
    <t>DESEMBER</t>
  </si>
  <si>
    <t>BULAN : DESEMBER</t>
  </si>
  <si>
    <t>Kabupaten</t>
  </si>
  <si>
    <t>≤ 15 - 19</t>
  </si>
  <si>
    <t>≥ 45 - 49</t>
  </si>
  <si>
    <t>≥35 TAHUN</t>
  </si>
  <si>
    <t>BULAN SAMPAI DENGAN BULAN DESEMBER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</si>
</sst>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0.0%"/>
    <numFmt numFmtId="168" formatCode="0.0"/>
    <numFmt numFmtId="169" formatCode="0.000"/>
    <numFmt numFmtId="170" formatCode="_(* #,##0.00_);_(* \(#,##0.00\);_(* &quot;-&quot;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Kozuka Mincho Pro R"/>
      <family val="1"/>
      <charset val="128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scheme val="minor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u/>
      <sz val="12"/>
      <color theme="1"/>
      <name val="Tahoma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thin">
        <color rgb="FF000000"/>
      </right>
      <top style="medium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549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9" fontId="12" fillId="0" borderId="0" applyFont="0" applyFill="0" applyBorder="0" applyAlignment="0" applyProtection="0"/>
    <xf numFmtId="0" fontId="4" fillId="0" borderId="0"/>
    <xf numFmtId="0" fontId="1" fillId="0" borderId="0"/>
    <xf numFmtId="41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226">
    <xf numFmtId="0" fontId="0" fillId="0" borderId="0" xfId="0"/>
    <xf numFmtId="0" fontId="1" fillId="0" borderId="6" xfId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9" fontId="0" fillId="0" borderId="0" xfId="0" applyNumberFormat="1"/>
    <xf numFmtId="10" fontId="0" fillId="0" borderId="0" xfId="0" applyNumberFormat="1"/>
    <xf numFmtId="10" fontId="0" fillId="0" borderId="0" xfId="498" applyNumberFormat="1" applyFont="1"/>
    <xf numFmtId="0" fontId="1" fillId="0" borderId="0" xfId="1" applyAlignment="1">
      <alignment vertical="center"/>
    </xf>
    <xf numFmtId="168" fontId="0" fillId="0" borderId="0" xfId="0" applyNumberFormat="1"/>
    <xf numFmtId="0" fontId="2" fillId="0" borderId="0" xfId="1" applyFont="1" applyAlignment="1">
      <alignment horizontal="center" vertical="center"/>
    </xf>
    <xf numFmtId="0" fontId="1" fillId="0" borderId="0" xfId="264" applyFont="1"/>
    <xf numFmtId="0" fontId="1" fillId="0" borderId="0" xfId="264" applyFont="1" applyAlignment="1">
      <alignment wrapText="1"/>
    </xf>
    <xf numFmtId="0" fontId="18" fillId="0" borderId="7" xfId="264" applyFont="1" applyBorder="1" applyAlignment="1">
      <alignment horizontal="center" vertical="center"/>
    </xf>
    <xf numFmtId="17" fontId="18" fillId="0" borderId="6" xfId="264" applyNumberFormat="1" applyFont="1" applyBorder="1" applyAlignment="1">
      <alignment horizontal="left" vertical="center"/>
    </xf>
    <xf numFmtId="0" fontId="14" fillId="0" borderId="7" xfId="264" applyFont="1" applyBorder="1" applyAlignment="1">
      <alignment horizontal="center" vertical="center"/>
    </xf>
    <xf numFmtId="0" fontId="18" fillId="0" borderId="8" xfId="264" applyFont="1" applyBorder="1" applyAlignment="1">
      <alignment horizontal="center" vertical="center"/>
    </xf>
    <xf numFmtId="17" fontId="14" fillId="0" borderId="6" xfId="264" applyNumberFormat="1" applyFont="1" applyBorder="1" applyAlignment="1">
      <alignment horizontal="left" vertical="center"/>
    </xf>
    <xf numFmtId="17" fontId="18" fillId="0" borderId="1" xfId="264" applyNumberFormat="1" applyFont="1" applyBorder="1" applyAlignment="1">
      <alignment horizontal="left" vertical="center"/>
    </xf>
    <xf numFmtId="0" fontId="14" fillId="0" borderId="10" xfId="264" applyFont="1" applyBorder="1" applyAlignment="1">
      <alignment horizontal="center" vertical="center"/>
    </xf>
    <xf numFmtId="0" fontId="13" fillId="0" borderId="6" xfId="264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1" fontId="18" fillId="0" borderId="6" xfId="264" applyNumberFormat="1" applyFont="1" applyBorder="1" applyAlignment="1">
      <alignment horizontal="center" vertical="center"/>
    </xf>
    <xf numFmtId="1" fontId="18" fillId="3" borderId="6" xfId="264" applyNumberFormat="1" applyFont="1" applyFill="1" applyBorder="1" applyAlignment="1">
      <alignment horizontal="center" vertical="center"/>
    </xf>
    <xf numFmtId="1" fontId="18" fillId="3" borderId="6" xfId="265" applyNumberFormat="1" applyFont="1" applyFill="1" applyBorder="1" applyAlignment="1">
      <alignment horizontal="center" vertical="center"/>
    </xf>
    <xf numFmtId="1" fontId="18" fillId="0" borderId="6" xfId="265" applyNumberFormat="1" applyFont="1" applyBorder="1" applyAlignment="1">
      <alignment horizontal="center" vertical="center"/>
    </xf>
    <xf numFmtId="0" fontId="16" fillId="0" borderId="0" xfId="264" applyFont="1"/>
    <xf numFmtId="0" fontId="16" fillId="0" borderId="0" xfId="264" applyFont="1" applyAlignment="1">
      <alignment vertical="center"/>
    </xf>
    <xf numFmtId="1" fontId="13" fillId="0" borderId="6" xfId="264" applyNumberFormat="1" applyFont="1" applyBorder="1" applyAlignment="1">
      <alignment horizontal="center" vertical="center"/>
    </xf>
    <xf numFmtId="0" fontId="1" fillId="0" borderId="0" xfId="264" applyFont="1" applyAlignment="1">
      <alignment vertical="center"/>
    </xf>
    <xf numFmtId="0" fontId="16" fillId="0" borderId="0" xfId="264" applyFont="1" applyAlignment="1">
      <alignment horizontal="center" vertical="center" wrapText="1"/>
    </xf>
    <xf numFmtId="2" fontId="1" fillId="0" borderId="0" xfId="264" applyNumberFormat="1" applyFont="1" applyAlignment="1">
      <alignment wrapText="1"/>
    </xf>
    <xf numFmtId="166" fontId="1" fillId="0" borderId="0" xfId="36" applyNumberFormat="1" applyFont="1" applyAlignment="1">
      <alignment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3" fontId="25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3" fontId="24" fillId="13" borderId="20" xfId="0" applyNumberFormat="1" applyFont="1" applyFill="1" applyBorder="1" applyAlignment="1">
      <alignment horizontal="center" vertical="center"/>
    </xf>
    <xf numFmtId="0" fontId="24" fillId="14" borderId="20" xfId="0" applyFont="1" applyFill="1" applyBorder="1" applyAlignment="1">
      <alignment horizontal="center" vertical="center"/>
    </xf>
    <xf numFmtId="3" fontId="24" fillId="14" borderId="20" xfId="0" applyNumberFormat="1" applyFont="1" applyFill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24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24" fillId="0" borderId="27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5" fillId="0" borderId="29" xfId="0" applyFont="1" applyBorder="1" applyAlignment="1">
      <alignment horizontal="center" vertical="center"/>
    </xf>
    <xf numFmtId="0" fontId="24" fillId="0" borderId="36" xfId="0" applyFont="1" applyBorder="1" applyAlignment="1">
      <alignment vertical="center"/>
    </xf>
    <xf numFmtId="2" fontId="0" fillId="0" borderId="0" xfId="0" applyNumberFormat="1"/>
    <xf numFmtId="1" fontId="14" fillId="0" borderId="6" xfId="265" applyNumberFormat="1" applyFont="1" applyBorder="1" applyAlignment="1">
      <alignment horizontal="center" vertical="center"/>
    </xf>
    <xf numFmtId="0" fontId="16" fillId="0" borderId="6" xfId="264" applyFont="1" applyBorder="1" applyAlignment="1">
      <alignment horizontal="center" vertical="center"/>
    </xf>
    <xf numFmtId="1" fontId="14" fillId="0" borderId="6" xfId="264" applyNumberFormat="1" applyFont="1" applyBorder="1" applyAlignment="1">
      <alignment horizontal="center" vertical="center"/>
    </xf>
    <xf numFmtId="1" fontId="18" fillId="0" borderId="1" xfId="264" applyNumberFormat="1" applyFont="1" applyBorder="1" applyAlignment="1">
      <alignment horizontal="center" vertical="center"/>
    </xf>
    <xf numFmtId="1" fontId="18" fillId="0" borderId="1" xfId="265" applyNumberFormat="1" applyFont="1" applyBorder="1" applyAlignment="1">
      <alignment horizontal="center" vertical="center"/>
    </xf>
    <xf numFmtId="1" fontId="18" fillId="0" borderId="1" xfId="7" applyNumberFormat="1" applyFont="1" applyBorder="1" applyAlignment="1">
      <alignment horizontal="center" vertical="center"/>
    </xf>
    <xf numFmtId="1" fontId="13" fillId="3" borderId="6" xfId="264" applyNumberFormat="1" applyFont="1" applyFill="1" applyBorder="1" applyAlignment="1">
      <alignment horizontal="center" vertical="center"/>
    </xf>
    <xf numFmtId="2" fontId="16" fillId="0" borderId="0" xfId="264" applyNumberFormat="1" applyFont="1"/>
    <xf numFmtId="0" fontId="31" fillId="15" borderId="6" xfId="1" applyFont="1" applyFill="1" applyBorder="1" applyAlignment="1">
      <alignment vertical="center"/>
    </xf>
    <xf numFmtId="0" fontId="31" fillId="0" borderId="6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vertical="center"/>
    </xf>
    <xf numFmtId="0" fontId="5" fillId="0" borderId="0" xfId="0" applyFont="1"/>
    <xf numFmtId="0" fontId="17" fillId="2" borderId="6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/>
    </xf>
    <xf numFmtId="0" fontId="37" fillId="0" borderId="6" xfId="0" applyFont="1" applyBorder="1" applyAlignment="1">
      <alignment horizontal="left" vertical="center"/>
    </xf>
    <xf numFmtId="41" fontId="37" fillId="0" borderId="6" xfId="5" applyNumberFormat="1" applyFont="1" applyBorder="1" applyAlignment="1">
      <alignment vertical="center"/>
    </xf>
    <xf numFmtId="41" fontId="37" fillId="0" borderId="2" xfId="5" applyNumberFormat="1" applyFont="1" applyBorder="1" applyAlignment="1">
      <alignment vertical="center"/>
    </xf>
    <xf numFmtId="167" fontId="38" fillId="0" borderId="6" xfId="5" applyNumberFormat="1" applyFont="1" applyBorder="1" applyAlignment="1">
      <alignment vertical="center"/>
    </xf>
    <xf numFmtId="0" fontId="37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41" fontId="17" fillId="0" borderId="6" xfId="5" applyNumberFormat="1" applyFont="1" applyBorder="1" applyAlignment="1">
      <alignment vertical="center"/>
    </xf>
    <xf numFmtId="41" fontId="17" fillId="0" borderId="2" xfId="5" applyNumberFormat="1" applyFont="1" applyBorder="1" applyAlignment="1">
      <alignment vertical="center"/>
    </xf>
    <xf numFmtId="167" fontId="17" fillId="0" borderId="2" xfId="5" applyNumberFormat="1" applyFont="1" applyBorder="1" applyAlignment="1">
      <alignment vertical="center"/>
    </xf>
    <xf numFmtId="167" fontId="17" fillId="0" borderId="6" xfId="5" applyNumberFormat="1" applyFont="1" applyBorder="1" applyAlignment="1">
      <alignment vertical="center"/>
    </xf>
    <xf numFmtId="0" fontId="39" fillId="3" borderId="5" xfId="0" applyFont="1" applyFill="1" applyBorder="1" applyAlignment="1">
      <alignment horizontal="center" vertical="center"/>
    </xf>
    <xf numFmtId="0" fontId="39" fillId="3" borderId="6" xfId="0" applyFont="1" applyFill="1" applyBorder="1" applyAlignment="1">
      <alignment horizontal="center" vertical="center"/>
    </xf>
    <xf numFmtId="0" fontId="39" fillId="3" borderId="2" xfId="0" applyFont="1" applyFill="1" applyBorder="1" applyAlignment="1">
      <alignment horizontal="center" vertical="center"/>
    </xf>
    <xf numFmtId="0" fontId="40" fillId="3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" fontId="25" fillId="0" borderId="23" xfId="0" applyNumberFormat="1" applyFont="1" applyBorder="1" applyAlignment="1">
      <alignment horizontal="center" vertical="center"/>
    </xf>
    <xf numFmtId="3" fontId="24" fillId="0" borderId="32" xfId="0" applyNumberFormat="1" applyFont="1" applyBorder="1" applyAlignment="1">
      <alignment horizontal="center" vertical="center"/>
    </xf>
    <xf numFmtId="3" fontId="24" fillId="0" borderId="33" xfId="0" applyNumberFormat="1" applyFont="1" applyBorder="1" applyAlignment="1">
      <alignment horizontal="center" vertical="center"/>
    </xf>
    <xf numFmtId="3" fontId="24" fillId="0" borderId="35" xfId="0" applyNumberFormat="1" applyFont="1" applyBorder="1" applyAlignment="1">
      <alignment horizontal="center" vertical="center"/>
    </xf>
    <xf numFmtId="3" fontId="25" fillId="0" borderId="37" xfId="0" applyNumberFormat="1" applyFont="1" applyBorder="1" applyAlignment="1">
      <alignment horizontal="center" vertical="center"/>
    </xf>
    <xf numFmtId="2" fontId="25" fillId="0" borderId="38" xfId="0" applyNumberFormat="1" applyFont="1" applyBorder="1" applyAlignment="1">
      <alignment vertical="center"/>
    </xf>
    <xf numFmtId="3" fontId="24" fillId="0" borderId="39" xfId="0" applyNumberFormat="1" applyFont="1" applyBorder="1" applyAlignment="1">
      <alignment horizontal="center" vertical="center"/>
    </xf>
    <xf numFmtId="2" fontId="25" fillId="0" borderId="6" xfId="0" applyNumberFormat="1" applyFont="1" applyBorder="1" applyAlignment="1">
      <alignment vertical="center"/>
    </xf>
    <xf numFmtId="3" fontId="25" fillId="0" borderId="6" xfId="0" applyNumberFormat="1" applyFont="1" applyBorder="1" applyAlignment="1">
      <alignment horizontal="center" vertical="center"/>
    </xf>
    <xf numFmtId="2" fontId="25" fillId="0" borderId="5" xfId="0" applyNumberFormat="1" applyFont="1" applyBorder="1" applyAlignment="1">
      <alignment vertical="center"/>
    </xf>
    <xf numFmtId="3" fontId="25" fillId="0" borderId="5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167" fontId="38" fillId="0" borderId="0" xfId="5" applyNumberFormat="1" applyFont="1" applyAlignment="1">
      <alignment vertical="center"/>
    </xf>
    <xf numFmtId="0" fontId="17" fillId="0" borderId="0" xfId="0" applyFont="1" applyAlignment="1">
      <alignment vertical="center"/>
    </xf>
    <xf numFmtId="167" fontId="17" fillId="0" borderId="0" xfId="5" applyNumberFormat="1" applyFont="1" applyAlignment="1">
      <alignment vertical="center"/>
    </xf>
    <xf numFmtId="1" fontId="32" fillId="0" borderId="6" xfId="5" applyNumberFormat="1" applyFont="1" applyBorder="1" applyAlignment="1">
      <alignment horizontal="center" vertical="center"/>
    </xf>
    <xf numFmtId="41" fontId="36" fillId="0" borderId="6" xfId="7" applyFont="1" applyFill="1" applyBorder="1" applyAlignment="1">
      <alignment vertical="center"/>
    </xf>
    <xf numFmtId="41" fontId="31" fillId="0" borderId="6" xfId="7" applyFont="1" applyFill="1" applyBorder="1" applyAlignment="1">
      <alignment vertical="center"/>
    </xf>
    <xf numFmtId="41" fontId="36" fillId="0" borderId="1" xfId="7" applyFont="1" applyFill="1" applyBorder="1" applyAlignment="1">
      <alignment vertical="center"/>
    </xf>
    <xf numFmtId="166" fontId="17" fillId="0" borderId="6" xfId="499" applyNumberFormat="1" applyFont="1" applyFill="1" applyBorder="1" applyAlignment="1">
      <alignment horizontal="center" vertical="center"/>
    </xf>
    <xf numFmtId="165" fontId="4" fillId="0" borderId="6" xfId="533" applyBorder="1" applyAlignment="1">
      <alignment vertical="center"/>
    </xf>
    <xf numFmtId="166" fontId="3" fillId="0" borderId="6" xfId="318" applyNumberFormat="1" applyFont="1" applyBorder="1" applyAlignment="1">
      <alignment horizontal="center"/>
    </xf>
    <xf numFmtId="165" fontId="3" fillId="0" borderId="6" xfId="533" applyFont="1" applyBorder="1" applyAlignment="1">
      <alignment vertical="center"/>
    </xf>
    <xf numFmtId="166" fontId="4" fillId="0" borderId="6" xfId="533" applyNumberFormat="1" applyBorder="1" applyAlignment="1">
      <alignment vertical="center"/>
    </xf>
    <xf numFmtId="165" fontId="2" fillId="0" borderId="6" xfId="533" applyFont="1" applyBorder="1" applyAlignment="1">
      <alignment vertical="center"/>
    </xf>
    <xf numFmtId="166" fontId="2" fillId="0" borderId="6" xfId="318" applyNumberFormat="1" applyFont="1" applyBorder="1" applyAlignment="1">
      <alignment horizontal="center"/>
    </xf>
    <xf numFmtId="166" fontId="1" fillId="0" borderId="6" xfId="533" applyNumberFormat="1" applyFont="1" applyBorder="1" applyAlignment="1">
      <alignment vertical="center"/>
    </xf>
    <xf numFmtId="165" fontId="1" fillId="0" borderId="6" xfId="533" applyFont="1" applyBorder="1" applyAlignment="1">
      <alignment vertical="center"/>
    </xf>
    <xf numFmtId="166" fontId="32" fillId="15" borderId="6" xfId="533" applyNumberFormat="1" applyFont="1" applyFill="1" applyBorder="1" applyAlignment="1">
      <alignment vertical="center"/>
    </xf>
    <xf numFmtId="166" fontId="3" fillId="15" borderId="6" xfId="533" applyNumberFormat="1" applyFont="1" applyFill="1" applyBorder="1" applyAlignment="1">
      <alignment vertical="center"/>
    </xf>
    <xf numFmtId="166" fontId="3" fillId="0" borderId="6" xfId="318" applyNumberFormat="1" applyFont="1" applyBorder="1" applyAlignment="1">
      <alignment horizontal="center" vertical="center"/>
    </xf>
    <xf numFmtId="165" fontId="32" fillId="15" borderId="6" xfId="533" applyFont="1" applyFill="1" applyBorder="1" applyAlignment="1">
      <alignment vertical="center"/>
    </xf>
    <xf numFmtId="165" fontId="3" fillId="15" borderId="6" xfId="533" applyFont="1" applyFill="1" applyBorder="1" applyAlignment="1">
      <alignment vertical="center"/>
    </xf>
    <xf numFmtId="164" fontId="9" fillId="0" borderId="44" xfId="506" applyFont="1" applyBorder="1"/>
    <xf numFmtId="164" fontId="9" fillId="0" borderId="45" xfId="506" applyFont="1" applyBorder="1" applyAlignment="1">
      <alignment vertical="center"/>
    </xf>
    <xf numFmtId="166" fontId="32" fillId="0" borderId="6" xfId="533" applyNumberFormat="1" applyFont="1" applyBorder="1" applyAlignment="1">
      <alignment vertical="center"/>
    </xf>
    <xf numFmtId="170" fontId="32" fillId="15" borderId="6" xfId="506" applyNumberFormat="1" applyFont="1" applyFill="1" applyBorder="1" applyAlignment="1">
      <alignment vertical="center"/>
    </xf>
    <xf numFmtId="166" fontId="32" fillId="15" borderId="6" xfId="533" applyNumberFormat="1" applyFont="1" applyFill="1" applyBorder="1" applyAlignment="1">
      <alignment horizontal="center" vertical="center"/>
    </xf>
    <xf numFmtId="170" fontId="32" fillId="15" borderId="6" xfId="506" applyNumberFormat="1" applyFont="1" applyFill="1" applyBorder="1" applyAlignment="1">
      <alignment horizontal="center" vertical="center"/>
    </xf>
    <xf numFmtId="165" fontId="32" fillId="15" borderId="6" xfId="533" applyFont="1" applyFill="1" applyBorder="1" applyAlignment="1">
      <alignment horizontal="center" vertical="center"/>
    </xf>
    <xf numFmtId="170" fontId="3" fillId="15" borderId="6" xfId="506" applyNumberFormat="1" applyFont="1" applyFill="1" applyBorder="1" applyAlignment="1">
      <alignment horizontal="center" vertical="center"/>
    </xf>
    <xf numFmtId="166" fontId="3" fillId="15" borderId="6" xfId="533" applyNumberFormat="1" applyFont="1" applyFill="1" applyBorder="1" applyAlignment="1">
      <alignment horizontal="center" vertical="center"/>
    </xf>
    <xf numFmtId="164" fontId="9" fillId="0" borderId="46" xfId="506" applyFont="1" applyBorder="1"/>
    <xf numFmtId="164" fontId="9" fillId="0" borderId="47" xfId="506" applyFont="1" applyBorder="1"/>
    <xf numFmtId="164" fontId="9" fillId="0" borderId="48" xfId="506" applyFont="1" applyBorder="1" applyAlignment="1">
      <alignment vertical="center"/>
    </xf>
    <xf numFmtId="4" fontId="25" fillId="0" borderId="24" xfId="0" applyNumberFormat="1" applyFont="1" applyBorder="1" applyAlignment="1">
      <alignment horizontal="center" vertical="center"/>
    </xf>
    <xf numFmtId="4" fontId="25" fillId="0" borderId="34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2" fontId="1" fillId="0" borderId="0" xfId="264" applyNumberFormat="1" applyFont="1"/>
    <xf numFmtId="2" fontId="13" fillId="0" borderId="6" xfId="264" applyNumberFormat="1" applyFont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4" fillId="0" borderId="30" xfId="0" quotePrefix="1" applyFont="1" applyBorder="1" applyAlignment="1">
      <alignment horizontal="center" vertical="center"/>
    </xf>
    <xf numFmtId="0" fontId="27" fillId="0" borderId="31" xfId="0" applyFont="1" applyBorder="1"/>
    <xf numFmtId="0" fontId="24" fillId="0" borderId="0" xfId="0" applyFont="1" applyAlignment="1">
      <alignment horizontal="center" vertical="center"/>
    </xf>
    <xf numFmtId="0" fontId="25" fillId="0" borderId="0" xfId="0" applyFont="1"/>
    <xf numFmtId="0" fontId="24" fillId="0" borderId="11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3" fontId="24" fillId="0" borderId="13" xfId="0" applyNumberFormat="1" applyFont="1" applyBorder="1" applyAlignment="1">
      <alignment horizontal="center" vertical="center" wrapText="1"/>
    </xf>
    <xf numFmtId="0" fontId="27" fillId="0" borderId="20" xfId="0" applyFont="1" applyBorder="1"/>
    <xf numFmtId="0" fontId="24" fillId="0" borderId="14" xfId="0" applyFont="1" applyBorder="1" applyAlignment="1">
      <alignment horizontal="center" vertical="center"/>
    </xf>
    <xf numFmtId="0" fontId="27" fillId="0" borderId="15" xfId="0" applyFont="1" applyBorder="1"/>
    <xf numFmtId="0" fontId="27" fillId="0" borderId="16" xfId="0" applyFont="1" applyBorder="1"/>
    <xf numFmtId="0" fontId="24" fillId="0" borderId="17" xfId="0" applyFont="1" applyBorder="1" applyAlignment="1">
      <alignment horizontal="center" vertical="center"/>
    </xf>
    <xf numFmtId="0" fontId="27" fillId="0" borderId="21" xfId="0" applyFont="1" applyBorder="1"/>
    <xf numFmtId="0" fontId="13" fillId="12" borderId="2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7" fillId="0" borderId="0" xfId="264" applyFont="1" applyAlignment="1">
      <alignment horizont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549">
    <cellStyle name="Comma" xfId="499" builtinId="3"/>
    <cellStyle name="Comma [0] 2" xfId="7"/>
    <cellStyle name="Comma [0] 2 2" xfId="11"/>
    <cellStyle name="Comma [0] 2 2 2" xfId="12"/>
    <cellStyle name="Comma [0] 2 2 2 2" xfId="504"/>
    <cellStyle name="Comma [0] 2 2 3" xfId="13"/>
    <cellStyle name="Comma [0] 2 2 3 2" xfId="505"/>
    <cellStyle name="Comma [0] 2 2 4" xfId="503"/>
    <cellStyle name="Comma [0] 2 3" xfId="10"/>
    <cellStyle name="Comma [0] 2 4" xfId="502"/>
    <cellStyle name="Comma [0] 3" xfId="14"/>
    <cellStyle name="Comma [0] 3 2" xfId="506"/>
    <cellStyle name="Comma [0] 3 3" xfId="15"/>
    <cellStyle name="Comma [0] 3 3 2" xfId="16"/>
    <cellStyle name="Comma [0] 3 3 2 2" xfId="508"/>
    <cellStyle name="Comma [0] 3 3 3" xfId="507"/>
    <cellStyle name="Comma [0] 4" xfId="501"/>
    <cellStyle name="Comma 10" xfId="17"/>
    <cellStyle name="Comma 10 2" xfId="509"/>
    <cellStyle name="Comma 11" xfId="18"/>
    <cellStyle name="Comma 11 2" xfId="510"/>
    <cellStyle name="Comma 12" xfId="19"/>
    <cellStyle name="Comma 12 2" xfId="511"/>
    <cellStyle name="Comma 13" xfId="20"/>
    <cellStyle name="Comma 13 2" xfId="512"/>
    <cellStyle name="Comma 14" xfId="21"/>
    <cellStyle name="Comma 14 2" xfId="513"/>
    <cellStyle name="Comma 15" xfId="22"/>
    <cellStyle name="Comma 15 2" xfId="514"/>
    <cellStyle name="Comma 16" xfId="23"/>
    <cellStyle name="Comma 16 2" xfId="515"/>
    <cellStyle name="Comma 17" xfId="24"/>
    <cellStyle name="Comma 17 2" xfId="516"/>
    <cellStyle name="Comma 18" xfId="25"/>
    <cellStyle name="Comma 18 2" xfId="517"/>
    <cellStyle name="Comma 19" xfId="26"/>
    <cellStyle name="Comma 19 2" xfId="518"/>
    <cellStyle name="Comma 2" xfId="27"/>
    <cellStyle name="Comma 2 2" xfId="28"/>
    <cellStyle name="Comma 2 2 2" xfId="29"/>
    <cellStyle name="Comma 2 2 2 2" xfId="30"/>
    <cellStyle name="Comma 2 2 2 2 2" xfId="522"/>
    <cellStyle name="Comma 2 2 2 3" xfId="521"/>
    <cellStyle name="Comma 2 2 3" xfId="31"/>
    <cellStyle name="Comma 2 2 3 2" xfId="523"/>
    <cellStyle name="Comma 2 2 4" xfId="32"/>
    <cellStyle name="Comma 2 2 4 2" xfId="524"/>
    <cellStyle name="Comma 2 2 5" xfId="520"/>
    <cellStyle name="Comma 2 3" xfId="33"/>
    <cellStyle name="Comma 2 3 2" xfId="525"/>
    <cellStyle name="Comma 2 4" xfId="34"/>
    <cellStyle name="Comma 2 4 2" xfId="526"/>
    <cellStyle name="Comma 2 5" xfId="35"/>
    <cellStyle name="Comma 2 5 2" xfId="527"/>
    <cellStyle name="Comma 2 6" xfId="36"/>
    <cellStyle name="Comma 2 6 2" xfId="528"/>
    <cellStyle name="Comma 2 7" xfId="519"/>
    <cellStyle name="Comma 20" xfId="37"/>
    <cellStyle name="Comma 20 2" xfId="529"/>
    <cellStyle name="Comma 21" xfId="9"/>
    <cellStyle name="Comma 22" xfId="153"/>
    <cellStyle name="Comma 23" xfId="497"/>
    <cellStyle name="Comma 24" xfId="8"/>
    <cellStyle name="Comma 25" xfId="496"/>
    <cellStyle name="Comma 26" xfId="500"/>
    <cellStyle name="Comma 27" xfId="545"/>
    <cellStyle name="Comma 28" xfId="548"/>
    <cellStyle name="Comma 29" xfId="544"/>
    <cellStyle name="Comma 3" xfId="38"/>
    <cellStyle name="Comma 3 2" xfId="39"/>
    <cellStyle name="Comma 3 2 2" xfId="531"/>
    <cellStyle name="Comma 3 3" xfId="40"/>
    <cellStyle name="Comma 3 3 2" xfId="532"/>
    <cellStyle name="Comma 3 4" xfId="2"/>
    <cellStyle name="Comma 3 4 2" xfId="533"/>
    <cellStyle name="Comma 3 5" xfId="530"/>
    <cellStyle name="Comma 30" xfId="547"/>
    <cellStyle name="Comma 31" xfId="543"/>
    <cellStyle name="Comma 32" xfId="546"/>
    <cellStyle name="Comma 4" xfId="41"/>
    <cellStyle name="Comma 4 2" xfId="534"/>
    <cellStyle name="Comma 5" xfId="42"/>
    <cellStyle name="Comma 5 2" xfId="43"/>
    <cellStyle name="Comma 5 2 2" xfId="536"/>
    <cellStyle name="Comma 5 3" xfId="44"/>
    <cellStyle name="Comma 5 3 2" xfId="537"/>
    <cellStyle name="Comma 5 4" xfId="45"/>
    <cellStyle name="Comma 5 4 2" xfId="538"/>
    <cellStyle name="Comma 5 5" xfId="535"/>
    <cellStyle name="Comma 6" xfId="46"/>
    <cellStyle name="Comma 6 2" xfId="539"/>
    <cellStyle name="Comma 7" xfId="47"/>
    <cellStyle name="Comma 7 2" xfId="540"/>
    <cellStyle name="Comma 8" xfId="48"/>
    <cellStyle name="Comma 8 2" xfId="541"/>
    <cellStyle name="Comma 9" xfId="49"/>
    <cellStyle name="Comma 9 2" xfId="542"/>
    <cellStyle name="Normal" xfId="0" builtinId="0"/>
    <cellStyle name="Normal 10" xfId="50"/>
    <cellStyle name="Normal 100" xfId="51"/>
    <cellStyle name="Normal 101" xfId="52"/>
    <cellStyle name="Normal 102" xfId="53"/>
    <cellStyle name="Normal 103" xfId="54"/>
    <cellStyle name="Normal 104" xfId="55"/>
    <cellStyle name="Normal 105" xfId="56"/>
    <cellStyle name="Normal 106" xfId="57"/>
    <cellStyle name="Normal 107" xfId="58"/>
    <cellStyle name="Normal 108" xfId="59"/>
    <cellStyle name="Normal 109" xfId="60"/>
    <cellStyle name="Normal 11" xfId="61"/>
    <cellStyle name="Normal 110" xfId="62"/>
    <cellStyle name="Normal 111" xfId="63"/>
    <cellStyle name="Normal 112" xfId="64"/>
    <cellStyle name="Normal 113" xfId="65"/>
    <cellStyle name="Normal 114" xfId="66"/>
    <cellStyle name="Normal 115" xfId="67"/>
    <cellStyle name="Normal 116" xfId="68"/>
    <cellStyle name="Normal 117" xfId="69"/>
    <cellStyle name="Normal 118" xfId="70"/>
    <cellStyle name="Normal 12" xfId="71"/>
    <cellStyle name="Normal 120" xfId="72"/>
    <cellStyle name="Normal 121" xfId="73"/>
    <cellStyle name="Normal 122" xfId="74"/>
    <cellStyle name="Normal 123" xfId="75"/>
    <cellStyle name="Normal 124" xfId="76"/>
    <cellStyle name="Normal 125" xfId="77"/>
    <cellStyle name="Normal 126" xfId="78"/>
    <cellStyle name="Normal 127" xfId="79"/>
    <cellStyle name="Normal 128" xfId="80"/>
    <cellStyle name="Normal 129" xfId="81"/>
    <cellStyle name="Normal 13" xfId="82"/>
    <cellStyle name="Normal 130" xfId="83"/>
    <cellStyle name="Normal 131" xfId="84"/>
    <cellStyle name="Normal 132" xfId="85"/>
    <cellStyle name="Normal 133" xfId="86"/>
    <cellStyle name="Normal 134" xfId="87"/>
    <cellStyle name="Normal 135" xfId="88"/>
    <cellStyle name="Normal 136" xfId="89"/>
    <cellStyle name="Normal 137" xfId="90"/>
    <cellStyle name="Normal 138" xfId="91"/>
    <cellStyle name="Normal 139" xfId="92"/>
    <cellStyle name="Normal 14" xfId="93"/>
    <cellStyle name="Normal 140" xfId="94"/>
    <cellStyle name="Normal 141" xfId="95"/>
    <cellStyle name="Normal 142" xfId="96"/>
    <cellStyle name="Normal 143" xfId="97"/>
    <cellStyle name="Normal 144" xfId="98"/>
    <cellStyle name="Normal 145" xfId="99"/>
    <cellStyle name="Normal 146" xfId="100"/>
    <cellStyle name="Normal 147" xfId="101"/>
    <cellStyle name="Normal 148" xfId="102"/>
    <cellStyle name="Normal 149" xfId="103"/>
    <cellStyle name="Normal 15" xfId="104"/>
    <cellStyle name="Normal 150" xfId="105"/>
    <cellStyle name="Normal 151" xfId="106"/>
    <cellStyle name="Normal 152" xfId="107"/>
    <cellStyle name="Normal 153" xfId="108"/>
    <cellStyle name="Normal 154" xfId="109"/>
    <cellStyle name="Normal 155" xfId="110"/>
    <cellStyle name="Normal 156" xfId="111"/>
    <cellStyle name="Normal 157" xfId="112"/>
    <cellStyle name="Normal 158" xfId="113"/>
    <cellStyle name="Normal 159" xfId="114"/>
    <cellStyle name="Normal 16" xfId="115"/>
    <cellStyle name="Normal 160" xfId="116"/>
    <cellStyle name="Normal 161" xfId="117"/>
    <cellStyle name="Normal 162" xfId="118"/>
    <cellStyle name="Normal 163" xfId="119"/>
    <cellStyle name="Normal 164" xfId="120"/>
    <cellStyle name="Normal 165" xfId="121"/>
    <cellStyle name="Normal 166" xfId="122"/>
    <cellStyle name="Normal 167" xfId="123"/>
    <cellStyle name="Normal 168" xfId="124"/>
    <cellStyle name="Normal 169" xfId="125"/>
    <cellStyle name="Normal 17" xfId="126"/>
    <cellStyle name="Normal 170" xfId="127"/>
    <cellStyle name="Normal 171" xfId="128"/>
    <cellStyle name="Normal 172" xfId="129"/>
    <cellStyle name="Normal 173" xfId="130"/>
    <cellStyle name="Normal 174" xfId="131"/>
    <cellStyle name="Normal 175" xfId="132"/>
    <cellStyle name="Normal 176" xfId="133"/>
    <cellStyle name="Normal 177" xfId="134"/>
    <cellStyle name="Normal 178" xfId="135"/>
    <cellStyle name="Normal 179" xfId="136"/>
    <cellStyle name="Normal 18" xfId="137"/>
    <cellStyle name="Normal 180" xfId="138"/>
    <cellStyle name="Normal 181" xfId="139"/>
    <cellStyle name="Normal 182" xfId="140"/>
    <cellStyle name="Normal 183" xfId="141"/>
    <cellStyle name="Normal 184" xfId="142"/>
    <cellStyle name="Normal 185" xfId="143"/>
    <cellStyle name="Normal 186" xfId="144"/>
    <cellStyle name="Normal 187" xfId="145"/>
    <cellStyle name="Normal 188" xfId="146"/>
    <cellStyle name="Normal 189" xfId="147"/>
    <cellStyle name="Normal 19" xfId="148"/>
    <cellStyle name="Normal 190" xfId="149"/>
    <cellStyle name="Normal 191" xfId="150"/>
    <cellStyle name="Normal 192" xfId="151"/>
    <cellStyle name="Normal 193" xfId="152"/>
    <cellStyle name="Normal 2" xfId="6"/>
    <cellStyle name="Normal 2 10" xfId="154"/>
    <cellStyle name="Normal 2 100" xfId="155"/>
    <cellStyle name="Normal 2 101" xfId="156"/>
    <cellStyle name="Normal 2 102" xfId="157"/>
    <cellStyle name="Normal 2 103" xfId="158"/>
    <cellStyle name="Normal 2 104" xfId="159"/>
    <cellStyle name="Normal 2 105" xfId="160"/>
    <cellStyle name="Normal 2 106" xfId="161"/>
    <cellStyle name="Normal 2 107" xfId="162"/>
    <cellStyle name="Normal 2 108" xfId="163"/>
    <cellStyle name="Normal 2 109" xfId="164"/>
    <cellStyle name="Normal 2 11" xfId="165"/>
    <cellStyle name="Normal 2 110" xfId="166"/>
    <cellStyle name="Normal 2 111" xfId="167"/>
    <cellStyle name="Normal 2 112" xfId="168"/>
    <cellStyle name="Normal 2 113" xfId="169"/>
    <cellStyle name="Normal 2 114" xfId="170"/>
    <cellStyle name="Normal 2 115" xfId="171"/>
    <cellStyle name="Normal 2 116" xfId="172"/>
    <cellStyle name="Normal 2 117" xfId="173"/>
    <cellStyle name="Normal 2 118" xfId="174"/>
    <cellStyle name="Normal 2 119" xfId="175"/>
    <cellStyle name="Normal 2 12" xfId="176"/>
    <cellStyle name="Normal 2 120" xfId="177"/>
    <cellStyle name="Normal 2 121" xfId="178"/>
    <cellStyle name="Normal 2 122" xfId="179"/>
    <cellStyle name="Normal 2 123" xfId="180"/>
    <cellStyle name="Normal 2 124" xfId="181"/>
    <cellStyle name="Normal 2 125" xfId="182"/>
    <cellStyle name="Normal 2 126" xfId="183"/>
    <cellStyle name="Normal 2 127" xfId="184"/>
    <cellStyle name="Normal 2 128" xfId="185"/>
    <cellStyle name="Normal 2 129" xfId="186"/>
    <cellStyle name="Normal 2 13" xfId="187"/>
    <cellStyle name="Normal 2 130" xfId="188"/>
    <cellStyle name="Normal 2 131" xfId="189"/>
    <cellStyle name="Normal 2 132" xfId="190"/>
    <cellStyle name="Normal 2 133" xfId="191"/>
    <cellStyle name="Normal 2 134" xfId="192"/>
    <cellStyle name="Normal 2 135" xfId="193"/>
    <cellStyle name="Normal 2 136" xfId="194"/>
    <cellStyle name="Normal 2 137" xfId="195"/>
    <cellStyle name="Normal 2 138" xfId="196"/>
    <cellStyle name="Normal 2 139" xfId="197"/>
    <cellStyle name="Normal 2 14" xfId="198"/>
    <cellStyle name="Normal 2 140" xfId="199"/>
    <cellStyle name="Normal 2 141" xfId="200"/>
    <cellStyle name="Normal 2 142" xfId="201"/>
    <cellStyle name="Normal 2 143" xfId="202"/>
    <cellStyle name="Normal 2 144" xfId="203"/>
    <cellStyle name="Normal 2 145" xfId="204"/>
    <cellStyle name="Normal 2 146" xfId="205"/>
    <cellStyle name="Normal 2 147" xfId="206"/>
    <cellStyle name="Normal 2 148" xfId="207"/>
    <cellStyle name="Normal 2 149" xfId="208"/>
    <cellStyle name="Normal 2 15" xfId="209"/>
    <cellStyle name="Normal 2 150" xfId="210"/>
    <cellStyle name="Normal 2 151" xfId="211"/>
    <cellStyle name="Normal 2 152" xfId="212"/>
    <cellStyle name="Normal 2 153" xfId="213"/>
    <cellStyle name="Normal 2 154" xfId="214"/>
    <cellStyle name="Normal 2 155" xfId="215"/>
    <cellStyle name="Normal 2 156" xfId="216"/>
    <cellStyle name="Normal 2 157" xfId="217"/>
    <cellStyle name="Normal 2 158" xfId="218"/>
    <cellStyle name="Normal 2 159" xfId="219"/>
    <cellStyle name="Normal 2 16" xfId="220"/>
    <cellStyle name="Normal 2 160" xfId="221"/>
    <cellStyle name="Normal 2 161" xfId="222"/>
    <cellStyle name="Normal 2 162" xfId="223"/>
    <cellStyle name="Normal 2 163" xfId="224"/>
    <cellStyle name="Normal 2 164" xfId="225"/>
    <cellStyle name="Normal 2 165" xfId="226"/>
    <cellStyle name="Normal 2 166" xfId="227"/>
    <cellStyle name="Normal 2 167" xfId="228"/>
    <cellStyle name="Normal 2 168" xfId="229"/>
    <cellStyle name="Normal 2 169" xfId="230"/>
    <cellStyle name="Normal 2 17" xfId="231"/>
    <cellStyle name="Normal 2 170" xfId="232"/>
    <cellStyle name="Normal 2 171" xfId="233"/>
    <cellStyle name="Normal 2 172" xfId="234"/>
    <cellStyle name="Normal 2 173" xfId="235"/>
    <cellStyle name="Normal 2 174" xfId="236"/>
    <cellStyle name="Normal 2 175" xfId="237"/>
    <cellStyle name="Normal 2 176" xfId="238"/>
    <cellStyle name="Normal 2 177" xfId="239"/>
    <cellStyle name="Normal 2 178" xfId="240"/>
    <cellStyle name="Normal 2 179" xfId="241"/>
    <cellStyle name="Normal 2 18" xfId="242"/>
    <cellStyle name="Normal 2 180" xfId="243"/>
    <cellStyle name="Normal 2 181" xfId="244"/>
    <cellStyle name="Normal 2 182" xfId="245"/>
    <cellStyle name="Normal 2 183" xfId="246"/>
    <cellStyle name="Normal 2 184" xfId="247"/>
    <cellStyle name="Normal 2 185" xfId="248"/>
    <cellStyle name="Normal 2 186" xfId="249"/>
    <cellStyle name="Normal 2 187" xfId="250"/>
    <cellStyle name="Normal 2 188" xfId="251"/>
    <cellStyle name="Normal 2 189" xfId="252"/>
    <cellStyle name="Normal 2 19" xfId="253"/>
    <cellStyle name="Normal 2 190" xfId="254"/>
    <cellStyle name="Normal 2 191" xfId="255"/>
    <cellStyle name="Normal 2 192" xfId="256"/>
    <cellStyle name="Normal 2 193" xfId="257"/>
    <cellStyle name="Normal 2 194" xfId="258"/>
    <cellStyle name="Normal 2 195" xfId="259"/>
    <cellStyle name="Normal 2 196" xfId="260"/>
    <cellStyle name="Normal 2 197" xfId="261"/>
    <cellStyle name="Normal 2 198" xfId="262"/>
    <cellStyle name="Normal 2 199" xfId="263"/>
    <cellStyle name="Normal 2 2" xfId="264"/>
    <cellStyle name="Normal 2 2 10" xfId="265"/>
    <cellStyle name="Normal 2 2 11" xfId="266"/>
    <cellStyle name="Normal 2 2 2" xfId="1"/>
    <cellStyle name="Normal 2 2 2 2" xfId="267"/>
    <cellStyle name="Normal 2 2 2 2 2" xfId="268"/>
    <cellStyle name="Normal 2 2 2 2 3" xfId="269"/>
    <cellStyle name="Normal 2 2 2 3" xfId="270"/>
    <cellStyle name="Normal 2 2 2 4" xfId="271"/>
    <cellStyle name="Normal 2 2 2 5" xfId="272"/>
    <cellStyle name="Normal 2 2 2 6" xfId="273"/>
    <cellStyle name="Normal 2 2 3" xfId="274"/>
    <cellStyle name="Normal 2 2 4" xfId="275"/>
    <cellStyle name="Normal 2 2 5" xfId="276"/>
    <cellStyle name="Normal 2 2 6" xfId="277"/>
    <cellStyle name="Normal 2 2 7" xfId="278"/>
    <cellStyle name="Normal 2 2 8" xfId="279"/>
    <cellStyle name="Normal 2 2 9" xfId="280"/>
    <cellStyle name="Normal 2 20" xfId="281"/>
    <cellStyle name="Normal 2 200" xfId="282"/>
    <cellStyle name="Normal 2 201" xfId="283"/>
    <cellStyle name="Normal 2 202" xfId="284"/>
    <cellStyle name="Normal 2 203" xfId="285"/>
    <cellStyle name="Normal 2 203 10" xfId="286"/>
    <cellStyle name="Normal 2 203 11" xfId="287"/>
    <cellStyle name="Normal 2 203 12" xfId="288"/>
    <cellStyle name="Normal 2 203 13" xfId="289"/>
    <cellStyle name="Normal 2 203 14" xfId="290"/>
    <cellStyle name="Normal 2 203 2" xfId="291"/>
    <cellStyle name="Normal 2 203 3" xfId="292"/>
    <cellStyle name="Normal 2 203 4" xfId="293"/>
    <cellStyle name="Normal 2 203 5" xfId="294"/>
    <cellStyle name="Normal 2 203 6" xfId="295"/>
    <cellStyle name="Normal 2 203 7" xfId="296"/>
    <cellStyle name="Normal 2 203 8" xfId="297"/>
    <cellStyle name="Normal 2 203 9" xfId="298"/>
    <cellStyle name="Normal 2 204" xfId="299"/>
    <cellStyle name="Normal 2 205" xfId="300"/>
    <cellStyle name="Normal 2 206" xfId="301"/>
    <cellStyle name="Normal 2 207" xfId="302"/>
    <cellStyle name="Normal 2 208" xfId="303"/>
    <cellStyle name="Normal 2 209" xfId="304"/>
    <cellStyle name="Normal 2 21" xfId="305"/>
    <cellStyle name="Normal 2 210" xfId="306"/>
    <cellStyle name="Normal 2 211" xfId="307"/>
    <cellStyle name="Normal 2 212" xfId="308"/>
    <cellStyle name="Normal 2 213" xfId="309"/>
    <cellStyle name="Normal 2 214" xfId="310"/>
    <cellStyle name="Normal 2 215" xfId="311"/>
    <cellStyle name="Normal 2 216" xfId="312"/>
    <cellStyle name="Normal 2 217" xfId="313"/>
    <cellStyle name="Normal 2 218" xfId="314"/>
    <cellStyle name="Normal 2 219" xfId="315"/>
    <cellStyle name="Normal 2 22" xfId="316"/>
    <cellStyle name="Normal 2 220" xfId="317"/>
    <cellStyle name="Normal 2 221" xfId="318"/>
    <cellStyle name="Normal 2 23" xfId="319"/>
    <cellStyle name="Normal 2 24" xfId="320"/>
    <cellStyle name="Normal 2 25" xfId="321"/>
    <cellStyle name="Normal 2 26" xfId="322"/>
    <cellStyle name="Normal 2 27" xfId="323"/>
    <cellStyle name="Normal 2 28" xfId="324"/>
    <cellStyle name="Normal 2 29" xfId="325"/>
    <cellStyle name="Normal 2 3" xfId="326"/>
    <cellStyle name="Normal 2 30" xfId="327"/>
    <cellStyle name="Normal 2 31" xfId="328"/>
    <cellStyle name="Normal 2 32" xfId="329"/>
    <cellStyle name="Normal 2 33" xfId="330"/>
    <cellStyle name="Normal 2 34" xfId="331"/>
    <cellStyle name="Normal 2 35" xfId="332"/>
    <cellStyle name="Normal 2 36" xfId="333"/>
    <cellStyle name="Normal 2 37" xfId="334"/>
    <cellStyle name="Normal 2 38" xfId="335"/>
    <cellStyle name="Normal 2 39" xfId="336"/>
    <cellStyle name="Normal 2 4" xfId="337"/>
    <cellStyle name="Normal 2 40" xfId="338"/>
    <cellStyle name="Normal 2 41" xfId="339"/>
    <cellStyle name="Normal 2 42" xfId="340"/>
    <cellStyle name="Normal 2 43" xfId="341"/>
    <cellStyle name="Normal 2 44" xfId="342"/>
    <cellStyle name="Normal 2 45" xfId="343"/>
    <cellStyle name="Normal 2 46" xfId="344"/>
    <cellStyle name="Normal 2 47" xfId="345"/>
    <cellStyle name="Normal 2 48" xfId="346"/>
    <cellStyle name="Normal 2 49" xfId="347"/>
    <cellStyle name="Normal 2 5" xfId="348"/>
    <cellStyle name="Normal 2 50" xfId="349"/>
    <cellStyle name="Normal 2 51" xfId="350"/>
    <cellStyle name="Normal 2 52" xfId="351"/>
    <cellStyle name="Normal 2 53" xfId="352"/>
    <cellStyle name="Normal 2 54" xfId="353"/>
    <cellStyle name="Normal 2 55" xfId="354"/>
    <cellStyle name="Normal 2 56" xfId="355"/>
    <cellStyle name="Normal 2 57" xfId="356"/>
    <cellStyle name="Normal 2 58" xfId="357"/>
    <cellStyle name="Normal 2 59" xfId="358"/>
    <cellStyle name="Normal 2 6" xfId="359"/>
    <cellStyle name="Normal 2 60" xfId="360"/>
    <cellStyle name="Normal 2 61" xfId="361"/>
    <cellStyle name="Normal 2 62" xfId="362"/>
    <cellStyle name="Normal 2 63" xfId="363"/>
    <cellStyle name="Normal 2 64" xfId="364"/>
    <cellStyle name="Normal 2 65" xfId="365"/>
    <cellStyle name="Normal 2 66" xfId="366"/>
    <cellStyle name="Normal 2 67" xfId="367"/>
    <cellStyle name="Normal 2 68" xfId="368"/>
    <cellStyle name="Normal 2 69" xfId="369"/>
    <cellStyle name="Normal 2 7" xfId="370"/>
    <cellStyle name="Normal 2 70" xfId="371"/>
    <cellStyle name="Normal 2 71" xfId="372"/>
    <cellStyle name="Normal 2 72" xfId="373"/>
    <cellStyle name="Normal 2 73" xfId="374"/>
    <cellStyle name="Normal 2 74" xfId="375"/>
    <cellStyle name="Normal 2 75" xfId="376"/>
    <cellStyle name="Normal 2 76" xfId="377"/>
    <cellStyle name="Normal 2 77" xfId="378"/>
    <cellStyle name="Normal 2 78" xfId="379"/>
    <cellStyle name="Normal 2 79" xfId="380"/>
    <cellStyle name="Normal 2 8" xfId="381"/>
    <cellStyle name="Normal 2 80" xfId="382"/>
    <cellStyle name="Normal 2 81" xfId="383"/>
    <cellStyle name="Normal 2 82" xfId="384"/>
    <cellStyle name="Normal 2 83" xfId="385"/>
    <cellStyle name="Normal 2 84" xfId="386"/>
    <cellStyle name="Normal 2 85" xfId="387"/>
    <cellStyle name="Normal 2 86" xfId="388"/>
    <cellStyle name="Normal 2 87" xfId="389"/>
    <cellStyle name="Normal 2 88" xfId="390"/>
    <cellStyle name="Normal 2 89" xfId="391"/>
    <cellStyle name="Normal 2 9" xfId="392"/>
    <cellStyle name="Normal 2 90" xfId="393"/>
    <cellStyle name="Normal 2 91" xfId="394"/>
    <cellStyle name="Normal 2 92" xfId="395"/>
    <cellStyle name="Normal 2 93" xfId="396"/>
    <cellStyle name="Normal 2 94" xfId="397"/>
    <cellStyle name="Normal 2 95" xfId="398"/>
    <cellStyle name="Normal 2 96" xfId="399"/>
    <cellStyle name="Normal 2 97" xfId="400"/>
    <cellStyle name="Normal 2 98" xfId="401"/>
    <cellStyle name="Normal 2 99" xfId="402"/>
    <cellStyle name="Normal 20" xfId="403"/>
    <cellStyle name="Normal 21" xfId="404"/>
    <cellStyle name="Normal 22" xfId="405"/>
    <cellStyle name="Normal 23" xfId="406"/>
    <cellStyle name="Normal 24" xfId="407"/>
    <cellStyle name="Normal 25" xfId="408"/>
    <cellStyle name="Normal 26" xfId="409"/>
    <cellStyle name="Normal 27" xfId="410"/>
    <cellStyle name="Normal 28" xfId="411"/>
    <cellStyle name="Normal 29" xfId="412"/>
    <cellStyle name="Normal 3" xfId="3"/>
    <cellStyle name="Normal 3 2" xfId="413"/>
    <cellStyle name="Normal 3 3" xfId="414"/>
    <cellStyle name="Normal 3 4" xfId="415"/>
    <cellStyle name="Normal 3 5" xfId="416"/>
    <cellStyle name="Normal 3 6" xfId="417"/>
    <cellStyle name="Normal 3 7" xfId="418"/>
    <cellStyle name="Normal 3 8" xfId="419"/>
    <cellStyle name="Normal 30" xfId="420"/>
    <cellStyle name="Normal 31" xfId="421"/>
    <cellStyle name="Normal 32" xfId="422"/>
    <cellStyle name="Normal 33" xfId="423"/>
    <cellStyle name="Normal 34" xfId="424"/>
    <cellStyle name="Normal 35" xfId="425"/>
    <cellStyle name="Normal 36" xfId="426"/>
    <cellStyle name="Normal 37" xfId="427"/>
    <cellStyle name="Normal 38" xfId="428"/>
    <cellStyle name="Normal 39" xfId="429"/>
    <cellStyle name="Normal 4" xfId="5"/>
    <cellStyle name="Normal 4 2" xfId="430"/>
    <cellStyle name="Normal 40" xfId="431"/>
    <cellStyle name="Normal 41" xfId="432"/>
    <cellStyle name="Normal 42" xfId="433"/>
    <cellStyle name="Normal 43" xfId="434"/>
    <cellStyle name="Normal 44" xfId="435"/>
    <cellStyle name="Normal 45" xfId="436"/>
    <cellStyle name="Normal 46" xfId="437"/>
    <cellStyle name="Normal 47" xfId="438"/>
    <cellStyle name="Normal 48" xfId="439"/>
    <cellStyle name="Normal 49" xfId="440"/>
    <cellStyle name="Normal 5" xfId="441"/>
    <cellStyle name="Normal 50" xfId="442"/>
    <cellStyle name="Normal 51" xfId="443"/>
    <cellStyle name="Normal 52" xfId="444"/>
    <cellStyle name="Normal 53" xfId="445"/>
    <cellStyle name="Normal 54" xfId="446"/>
    <cellStyle name="Normal 55" xfId="447"/>
    <cellStyle name="Normal 56" xfId="448"/>
    <cellStyle name="Normal 57" xfId="449"/>
    <cellStyle name="Normal 58" xfId="450"/>
    <cellStyle name="Normal 59" xfId="451"/>
    <cellStyle name="Normal 6" xfId="452"/>
    <cellStyle name="Normal 60" xfId="453"/>
    <cellStyle name="Normal 61" xfId="454"/>
    <cellStyle name="Normal 62" xfId="455"/>
    <cellStyle name="Normal 63" xfId="456"/>
    <cellStyle name="Normal 64" xfId="457"/>
    <cellStyle name="Normal 65" xfId="458"/>
    <cellStyle name="Normal 66" xfId="459"/>
    <cellStyle name="Normal 67" xfId="460"/>
    <cellStyle name="Normal 68" xfId="461"/>
    <cellStyle name="Normal 69" xfId="462"/>
    <cellStyle name="Normal 7" xfId="463"/>
    <cellStyle name="Normal 70" xfId="464"/>
    <cellStyle name="Normal 72" xfId="465"/>
    <cellStyle name="Normal 73" xfId="466"/>
    <cellStyle name="Normal 74" xfId="467"/>
    <cellStyle name="Normal 75" xfId="468"/>
    <cellStyle name="Normal 76" xfId="469"/>
    <cellStyle name="Normal 77" xfId="470"/>
    <cellStyle name="Normal 78" xfId="471"/>
    <cellStyle name="Normal 8" xfId="472"/>
    <cellStyle name="Normal 80" xfId="473"/>
    <cellStyle name="Normal 81" xfId="474"/>
    <cellStyle name="Normal 82" xfId="475"/>
    <cellStyle name="Normal 83" xfId="476"/>
    <cellStyle name="Normal 84" xfId="477"/>
    <cellStyle name="Normal 85" xfId="478"/>
    <cellStyle name="Normal 86" xfId="479"/>
    <cellStyle name="Normal 87" xfId="480"/>
    <cellStyle name="Normal 88" xfId="481"/>
    <cellStyle name="Normal 89" xfId="482"/>
    <cellStyle name="Normal 9" xfId="483"/>
    <cellStyle name="Normal 90" xfId="484"/>
    <cellStyle name="Normal 91" xfId="485"/>
    <cellStyle name="Normal 92" xfId="486"/>
    <cellStyle name="Normal 93" xfId="487"/>
    <cellStyle name="Normal 94" xfId="488"/>
    <cellStyle name="Normal 95" xfId="489"/>
    <cellStyle name="Normal 96" xfId="490"/>
    <cellStyle name="Normal 97" xfId="491"/>
    <cellStyle name="Normal 98" xfId="492"/>
    <cellStyle name="Normal 99" xfId="493"/>
    <cellStyle name="Percent" xfId="498" builtinId="5"/>
    <cellStyle name="Percent 2" xfId="4"/>
    <cellStyle name="Percent 2 2" xfId="495"/>
    <cellStyle name="Percent 3" xfId="494"/>
  </cellStyles>
  <dxfs count="0"/>
  <tableStyles count="0" defaultTableStyle="TableStyleMedium9" defaultPivotStyle="PivotStyleLight16"/>
  <colors>
    <mruColors>
      <color rgb="FFC20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UKP!$R$6</c:f>
              <c:strCache>
                <c:ptCount val="1"/>
                <c:pt idx="0">
                  <c:v>&gt;30 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UKP!$N$7:$N$33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UKP!$R$7:$R$33</c:f>
              <c:numCache>
                <c:formatCode>#,##0.00</c:formatCode>
                <c:ptCount val="27"/>
                <c:pt idx="0">
                  <c:v>1.7064846416382253</c:v>
                </c:pt>
                <c:pt idx="1">
                  <c:v>2.7397260273972601</c:v>
                </c:pt>
                <c:pt idx="2">
                  <c:v>5.444126074498568</c:v>
                </c:pt>
                <c:pt idx="3">
                  <c:v>22.018348623853214</c:v>
                </c:pt>
                <c:pt idx="4">
                  <c:v>5.825242718446602</c:v>
                </c:pt>
                <c:pt idx="5">
                  <c:v>4.1322314049586781</c:v>
                </c:pt>
                <c:pt idx="6">
                  <c:v>20.100502512562816</c:v>
                </c:pt>
                <c:pt idx="7">
                  <c:v>5.2197802197802199</c:v>
                </c:pt>
                <c:pt idx="8">
                  <c:v>4.10958904109589</c:v>
                </c:pt>
                <c:pt idx="9">
                  <c:v>4.1463414634146343</c:v>
                </c:pt>
                <c:pt idx="10">
                  <c:v>5.1724137931034484</c:v>
                </c:pt>
                <c:pt idx="11">
                  <c:v>4.10958904109589</c:v>
                </c:pt>
                <c:pt idx="12">
                  <c:v>4.6413502109704643</c:v>
                </c:pt>
                <c:pt idx="13">
                  <c:v>4.9751243781094532</c:v>
                </c:pt>
                <c:pt idx="14">
                  <c:v>3.3112582781456954</c:v>
                </c:pt>
                <c:pt idx="15">
                  <c:v>13.953488372093023</c:v>
                </c:pt>
                <c:pt idx="16">
                  <c:v>0</c:v>
                </c:pt>
                <c:pt idx="17">
                  <c:v>8.9552238805970141</c:v>
                </c:pt>
                <c:pt idx="18">
                  <c:v>1.1152416356877324</c:v>
                </c:pt>
                <c:pt idx="19">
                  <c:v>0.32467532467532467</c:v>
                </c:pt>
                <c:pt idx="20">
                  <c:v>2.7027027027027026</c:v>
                </c:pt>
                <c:pt idx="21">
                  <c:v>1.6339869281045754</c:v>
                </c:pt>
                <c:pt idx="22">
                  <c:v>3.6900369003690034</c:v>
                </c:pt>
                <c:pt idx="23">
                  <c:v>5.3497942386831276</c:v>
                </c:pt>
                <c:pt idx="24">
                  <c:v>8.4615384615384617</c:v>
                </c:pt>
                <c:pt idx="25">
                  <c:v>3.7463976945244957</c:v>
                </c:pt>
                <c:pt idx="26">
                  <c:v>6.2812118521806681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65-4A41-AB25-29065003FB3F}"/>
            </c:ext>
          </c:extLst>
        </c:ser>
        <c:ser>
          <c:idx val="1"/>
          <c:order val="1"/>
          <c:tx>
            <c:strRef>
              <c:f>UKP!$S$6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UKP!$N$7:$N$33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UKP!$S$7:$S$33</c:f>
              <c:numCache>
                <c:formatCode>General</c:formatCode>
                <c:ptCount val="2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365-4A41-AB25-29065003FB3F}"/>
            </c:ext>
          </c:extLst>
        </c:ser>
        <c:ser>
          <c:idx val="2"/>
          <c:order val="2"/>
          <c:tx>
            <c:strRef>
              <c:f>UKP!$T$6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UKP!$N$7:$N$33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UKP!$T$7:$T$33</c:f>
              <c:numCache>
                <c:formatCode>General</c:formatCode>
                <c:ptCount val="2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365-4A41-AB25-29065003FB3F}"/>
            </c:ext>
          </c:extLst>
        </c:ser>
        <c:ser>
          <c:idx val="3"/>
          <c:order val="3"/>
          <c:tx>
            <c:strRef>
              <c:f>UKP!$U$6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UKP!$N$7:$N$33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UKP!$U$7:$U$33</c:f>
              <c:numCache>
                <c:formatCode>General</c:formatCode>
                <c:ptCount val="27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365-4A41-AB25-29065003F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350720"/>
        <c:axId val="48352256"/>
      </c:barChart>
      <c:catAx>
        <c:axId val="4835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352256"/>
        <c:crosses val="autoZero"/>
        <c:auto val="1"/>
        <c:lblAlgn val="ctr"/>
        <c:lblOffset val="100"/>
        <c:noMultiLvlLbl val="0"/>
      </c:catAx>
      <c:valAx>
        <c:axId val="4835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835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UKP!$C$40</c:f>
              <c:strCache>
                <c:ptCount val="1"/>
                <c:pt idx="0">
                  <c:v>&lt; 20 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UKP!$B$41:$B$67</c:f>
              <c:strCache>
                <c:ptCount val="27"/>
                <c:pt idx="0">
                  <c:v>NGASEM</c:v>
                </c:pt>
                <c:pt idx="1">
                  <c:v>KAYEN KIDUL</c:v>
                </c:pt>
                <c:pt idx="2">
                  <c:v>NGANCAR</c:v>
                </c:pt>
                <c:pt idx="3">
                  <c:v>SEMEN</c:v>
                </c:pt>
                <c:pt idx="4">
                  <c:v>KANDAT</c:v>
                </c:pt>
                <c:pt idx="5">
                  <c:v>PLEMAHAN</c:v>
                </c:pt>
                <c:pt idx="6">
                  <c:v>RINGINREJO</c:v>
                </c:pt>
                <c:pt idx="7">
                  <c:v>P A P A R</c:v>
                </c:pt>
                <c:pt idx="8">
                  <c:v>PURWOASRI</c:v>
                </c:pt>
                <c:pt idx="9">
                  <c:v>NGADILUWIH </c:v>
                </c:pt>
                <c:pt idx="10">
                  <c:v>GAMPENGREJO</c:v>
                </c:pt>
                <c:pt idx="11">
                  <c:v>PARE</c:v>
                </c:pt>
                <c:pt idx="12">
                  <c:v>K R A S</c:v>
                </c:pt>
                <c:pt idx="13">
                  <c:v>Kabupaten</c:v>
                </c:pt>
                <c:pt idx="14">
                  <c:v>GURAH </c:v>
                </c:pt>
                <c:pt idx="15">
                  <c:v>KUNJANG</c:v>
                </c:pt>
                <c:pt idx="16">
                  <c:v>KEPUNG</c:v>
                </c:pt>
                <c:pt idx="17">
                  <c:v>GROGOL</c:v>
                </c:pt>
                <c:pt idx="18">
                  <c:v>TAROKAN </c:v>
                </c:pt>
                <c:pt idx="19">
                  <c:v>BADAS</c:v>
                </c:pt>
                <c:pt idx="20">
                  <c:v>BANYAKAN</c:v>
                </c:pt>
                <c:pt idx="21">
                  <c:v>P A G U</c:v>
                </c:pt>
                <c:pt idx="22">
                  <c:v>WATES </c:v>
                </c:pt>
                <c:pt idx="23">
                  <c:v>PUNCU</c:v>
                </c:pt>
                <c:pt idx="24">
                  <c:v>MOJO </c:v>
                </c:pt>
                <c:pt idx="25">
                  <c:v>PLOSOKLATEN</c:v>
                </c:pt>
                <c:pt idx="26">
                  <c:v>KANDANGAN</c:v>
                </c:pt>
              </c:strCache>
            </c:strRef>
          </c:cat>
          <c:val>
            <c:numRef>
              <c:f>UKP!$C$41:$C$67</c:f>
              <c:numCache>
                <c:formatCode>0.00</c:formatCode>
                <c:ptCount val="27"/>
                <c:pt idx="0">
                  <c:v>2.5641025641025639</c:v>
                </c:pt>
                <c:pt idx="1">
                  <c:v>3.2921810699588478</c:v>
                </c:pt>
                <c:pt idx="2">
                  <c:v>5.5276381909547743</c:v>
                </c:pt>
                <c:pt idx="3">
                  <c:v>5.802047781569966</c:v>
                </c:pt>
                <c:pt idx="4">
                  <c:v>9.7087378640776691</c:v>
                </c:pt>
                <c:pt idx="5">
                  <c:v>10.077519379844961</c:v>
                </c:pt>
                <c:pt idx="6">
                  <c:v>11.439114391143912</c:v>
                </c:pt>
                <c:pt idx="7">
                  <c:v>11.442786069651742</c:v>
                </c:pt>
                <c:pt idx="8">
                  <c:v>12.582781456953644</c:v>
                </c:pt>
                <c:pt idx="9">
                  <c:v>12.660550458715598</c:v>
                </c:pt>
                <c:pt idx="10">
                  <c:v>13.698630136986301</c:v>
                </c:pt>
                <c:pt idx="11">
                  <c:v>15.009041591320072</c:v>
                </c:pt>
                <c:pt idx="12">
                  <c:v>15.18624641833811</c:v>
                </c:pt>
                <c:pt idx="13">
                  <c:v>15.425590944401288</c:v>
                </c:pt>
                <c:pt idx="14">
                  <c:v>16.097560975609756</c:v>
                </c:pt>
                <c:pt idx="15">
                  <c:v>16.216216216216218</c:v>
                </c:pt>
                <c:pt idx="16">
                  <c:v>17.164179104477611</c:v>
                </c:pt>
                <c:pt idx="17">
                  <c:v>18.9873417721519</c:v>
                </c:pt>
                <c:pt idx="18">
                  <c:v>19.155844155844157</c:v>
                </c:pt>
                <c:pt idx="19">
                  <c:v>19.884726224783861</c:v>
                </c:pt>
                <c:pt idx="20">
                  <c:v>19.934640522875817</c:v>
                </c:pt>
                <c:pt idx="21">
                  <c:v>20.689655172413794</c:v>
                </c:pt>
                <c:pt idx="22">
                  <c:v>22.107438016528928</c:v>
                </c:pt>
                <c:pt idx="23">
                  <c:v>23.901098901098901</c:v>
                </c:pt>
                <c:pt idx="24">
                  <c:v>23.972602739726025</c:v>
                </c:pt>
                <c:pt idx="25">
                  <c:v>26.301369863013697</c:v>
                </c:pt>
                <c:pt idx="26">
                  <c:v>26.394052044609666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F58-43A5-B101-8ADD9A904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9699072"/>
        <c:axId val="49700864"/>
      </c:barChart>
      <c:catAx>
        <c:axId val="496990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9700864"/>
        <c:crosses val="autoZero"/>
        <c:auto val="1"/>
        <c:lblAlgn val="ctr"/>
        <c:lblOffset val="100"/>
        <c:noMultiLvlLbl val="0"/>
      </c:catAx>
      <c:valAx>
        <c:axId val="4970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4969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UKP!$E$40:$E$43</c:f>
              <c:strCache>
                <c:ptCount val="4"/>
                <c:pt idx="0">
                  <c:v>&lt; 20 Th</c:v>
                </c:pt>
                <c:pt idx="1">
                  <c:v>21-25 Th</c:v>
                </c:pt>
                <c:pt idx="2">
                  <c:v>26-30 Th</c:v>
                </c:pt>
                <c:pt idx="3">
                  <c:v>&gt;30 Th</c:v>
                </c:pt>
              </c:strCache>
            </c:strRef>
          </c:cat>
          <c:val>
            <c:numRef>
              <c:f>UKP!$F$40:$F$43</c:f>
              <c:numCache>
                <c:formatCode>0.00</c:formatCode>
                <c:ptCount val="4"/>
                <c:pt idx="0">
                  <c:v>15.425590944401288</c:v>
                </c:pt>
                <c:pt idx="1">
                  <c:v>56.286760625901678</c:v>
                </c:pt>
                <c:pt idx="2">
                  <c:v>22.006436577516368</c:v>
                </c:pt>
                <c:pt idx="3" formatCode="#,##0.00">
                  <c:v>6.2812118521806681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D2-49C9-AEAB-AFCCF0973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KELAHIRAN!$C$34</c:f>
              <c:strCache>
                <c:ptCount val="1"/>
                <c:pt idx="0">
                  <c:v>≤ 15 - 19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KELAHIRAN!$B$35:$B$61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KELAHIRAN!$C$35:$C$61</c:f>
              <c:numCache>
                <c:formatCode>0.00</c:formatCode>
                <c:ptCount val="27"/>
                <c:pt idx="0">
                  <c:v>5.5062166962699823</c:v>
                </c:pt>
                <c:pt idx="1">
                  <c:v>2.0408163265306123</c:v>
                </c:pt>
                <c:pt idx="2">
                  <c:v>0.24570024570024571</c:v>
                </c:pt>
                <c:pt idx="3">
                  <c:v>2.1897810218978102</c:v>
                </c:pt>
                <c:pt idx="4">
                  <c:v>3.0249110320284696</c:v>
                </c:pt>
                <c:pt idx="5">
                  <c:v>1.5256588072122053</c:v>
                </c:pt>
                <c:pt idx="6">
                  <c:v>5.545927209705372</c:v>
                </c:pt>
                <c:pt idx="7">
                  <c:v>3.7878787878787881</c:v>
                </c:pt>
                <c:pt idx="8">
                  <c:v>3.5541195476575123</c:v>
                </c:pt>
                <c:pt idx="9">
                  <c:v>2.4045261669024045</c:v>
                </c:pt>
                <c:pt idx="10">
                  <c:v>4.0590405904059041</c:v>
                </c:pt>
                <c:pt idx="11">
                  <c:v>0.35087719298245612</c:v>
                </c:pt>
                <c:pt idx="12">
                  <c:v>1.6666666666666667</c:v>
                </c:pt>
                <c:pt idx="13">
                  <c:v>2.0576131687242798</c:v>
                </c:pt>
                <c:pt idx="14">
                  <c:v>1.7994858611825193</c:v>
                </c:pt>
                <c:pt idx="15">
                  <c:v>2.4444444444444446</c:v>
                </c:pt>
                <c:pt idx="16">
                  <c:v>1.3719512195121952</c:v>
                </c:pt>
                <c:pt idx="17">
                  <c:v>4.6332046332046328</c:v>
                </c:pt>
                <c:pt idx="18">
                  <c:v>2.8953229398663698</c:v>
                </c:pt>
                <c:pt idx="19">
                  <c:v>3.2323232323232323</c:v>
                </c:pt>
                <c:pt idx="20">
                  <c:v>2.2435897435897436</c:v>
                </c:pt>
                <c:pt idx="21">
                  <c:v>3.8167938931297711</c:v>
                </c:pt>
                <c:pt idx="22">
                  <c:v>2.6833631484794274</c:v>
                </c:pt>
                <c:pt idx="23">
                  <c:v>1.6172506738544474</c:v>
                </c:pt>
                <c:pt idx="24">
                  <c:v>0.26041666666666663</c:v>
                </c:pt>
                <c:pt idx="25">
                  <c:v>1.9033674963396781</c:v>
                </c:pt>
                <c:pt idx="26">
                  <c:v>2.6781090478656506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6A-4019-8068-4D6F4A8EB142}"/>
            </c:ext>
          </c:extLst>
        </c:ser>
        <c:ser>
          <c:idx val="1"/>
          <c:order val="1"/>
          <c:tx>
            <c:strRef>
              <c:f>KELAHIRAN!$D$34</c:f>
              <c:strCache>
                <c:ptCount val="1"/>
                <c:pt idx="0">
                  <c:v>20 - 24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KELAHIRAN!$B$35:$B$61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KELAHIRAN!$D$35:$D$61</c:f>
              <c:numCache>
                <c:formatCode>0.00</c:formatCode>
                <c:ptCount val="27"/>
                <c:pt idx="0">
                  <c:v>23.978685612788635</c:v>
                </c:pt>
                <c:pt idx="1">
                  <c:v>25.588697017268448</c:v>
                </c:pt>
                <c:pt idx="2">
                  <c:v>19.901719901719904</c:v>
                </c:pt>
                <c:pt idx="3">
                  <c:v>26.569343065693431</c:v>
                </c:pt>
                <c:pt idx="4">
                  <c:v>25.266903914590749</c:v>
                </c:pt>
                <c:pt idx="5">
                  <c:v>27.184466019417474</c:v>
                </c:pt>
                <c:pt idx="6">
                  <c:v>23.570190641247834</c:v>
                </c:pt>
                <c:pt idx="7">
                  <c:v>24.431818181818183</c:v>
                </c:pt>
                <c:pt idx="8">
                  <c:v>24.071082390953151</c:v>
                </c:pt>
                <c:pt idx="9">
                  <c:v>20.367751060820368</c:v>
                </c:pt>
                <c:pt idx="10">
                  <c:v>18.081180811808117</c:v>
                </c:pt>
                <c:pt idx="11">
                  <c:v>17.543859649122805</c:v>
                </c:pt>
                <c:pt idx="12">
                  <c:v>26.666666666666668</c:v>
                </c:pt>
                <c:pt idx="13">
                  <c:v>18.724279835390949</c:v>
                </c:pt>
                <c:pt idx="14">
                  <c:v>25.70694087403599</c:v>
                </c:pt>
                <c:pt idx="15">
                  <c:v>26</c:v>
                </c:pt>
                <c:pt idx="16">
                  <c:v>18.597560975609756</c:v>
                </c:pt>
                <c:pt idx="17">
                  <c:v>29.086229086229089</c:v>
                </c:pt>
                <c:pt idx="18">
                  <c:v>23.608017817371937</c:v>
                </c:pt>
                <c:pt idx="19">
                  <c:v>24.242424242424242</c:v>
                </c:pt>
                <c:pt idx="20">
                  <c:v>28.525641025641026</c:v>
                </c:pt>
                <c:pt idx="21">
                  <c:v>20.801526717557252</c:v>
                </c:pt>
                <c:pt idx="22">
                  <c:v>20.572450805008945</c:v>
                </c:pt>
                <c:pt idx="23">
                  <c:v>18.598382749326145</c:v>
                </c:pt>
                <c:pt idx="24">
                  <c:v>21.875</c:v>
                </c:pt>
                <c:pt idx="25">
                  <c:v>24.597364568081993</c:v>
                </c:pt>
                <c:pt idx="26">
                  <c:v>23.555522675149813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26A-4019-8068-4D6F4A8EB142}"/>
            </c:ext>
          </c:extLst>
        </c:ser>
        <c:ser>
          <c:idx val="2"/>
          <c:order val="2"/>
          <c:tx>
            <c:strRef>
              <c:f>KELAHIRAN!$E$34</c:f>
              <c:strCache>
                <c:ptCount val="1"/>
                <c:pt idx="0">
                  <c:v>25 - 29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KELAHIRAN!$B$35:$B$61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KELAHIRAN!$E$35:$E$61</c:f>
              <c:numCache>
                <c:formatCode>0.00</c:formatCode>
                <c:ptCount val="27"/>
                <c:pt idx="0">
                  <c:v>28.774422735346363</c:v>
                </c:pt>
                <c:pt idx="1">
                  <c:v>30.612244897959183</c:v>
                </c:pt>
                <c:pt idx="2">
                  <c:v>36.117936117936118</c:v>
                </c:pt>
                <c:pt idx="3">
                  <c:v>31.240875912408761</c:v>
                </c:pt>
                <c:pt idx="4">
                  <c:v>31.138790035587188</c:v>
                </c:pt>
                <c:pt idx="5">
                  <c:v>28.016643550624131</c:v>
                </c:pt>
                <c:pt idx="6">
                  <c:v>28.596187175043326</c:v>
                </c:pt>
                <c:pt idx="7">
                  <c:v>30.113636363636363</c:v>
                </c:pt>
                <c:pt idx="8">
                  <c:v>32.956381260096926</c:v>
                </c:pt>
                <c:pt idx="9">
                  <c:v>35.077793493635077</c:v>
                </c:pt>
                <c:pt idx="10">
                  <c:v>46.494464944649444</c:v>
                </c:pt>
                <c:pt idx="11">
                  <c:v>38.596491228070171</c:v>
                </c:pt>
                <c:pt idx="12">
                  <c:v>28.333333333333332</c:v>
                </c:pt>
                <c:pt idx="13">
                  <c:v>37.448559670781897</c:v>
                </c:pt>
                <c:pt idx="14">
                  <c:v>37.275064267352185</c:v>
                </c:pt>
                <c:pt idx="15">
                  <c:v>30.666666666666664</c:v>
                </c:pt>
                <c:pt idx="16">
                  <c:v>36.43292682926829</c:v>
                </c:pt>
                <c:pt idx="17">
                  <c:v>27.541827541827541</c:v>
                </c:pt>
                <c:pt idx="18">
                  <c:v>28.507795100222715</c:v>
                </c:pt>
                <c:pt idx="19">
                  <c:v>30.303030303030305</c:v>
                </c:pt>
                <c:pt idx="20">
                  <c:v>31.73076923076923</c:v>
                </c:pt>
                <c:pt idx="21">
                  <c:v>32.061068702290072</c:v>
                </c:pt>
                <c:pt idx="22">
                  <c:v>28.622540250447226</c:v>
                </c:pt>
                <c:pt idx="23">
                  <c:v>40.970350404312669</c:v>
                </c:pt>
                <c:pt idx="24">
                  <c:v>38.28125</c:v>
                </c:pt>
                <c:pt idx="25">
                  <c:v>32.796486090775986</c:v>
                </c:pt>
                <c:pt idx="26">
                  <c:v>32.344455130576307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26A-4019-8068-4D6F4A8EB142}"/>
            </c:ext>
          </c:extLst>
        </c:ser>
        <c:ser>
          <c:idx val="3"/>
          <c:order val="3"/>
          <c:tx>
            <c:strRef>
              <c:f>KELAHIRAN!$F$34</c:f>
              <c:strCache>
                <c:ptCount val="1"/>
                <c:pt idx="0">
                  <c:v>30 -34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KELAHIRAN!$B$35:$B$61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KELAHIRAN!$F$35:$F$61</c:f>
              <c:numCache>
                <c:formatCode>0.00</c:formatCode>
                <c:ptCount val="27"/>
                <c:pt idx="0">
                  <c:v>20.071047957371228</c:v>
                </c:pt>
                <c:pt idx="1">
                  <c:v>23.390894819466247</c:v>
                </c:pt>
                <c:pt idx="2">
                  <c:v>23.832923832923832</c:v>
                </c:pt>
                <c:pt idx="3">
                  <c:v>22.773722627737225</c:v>
                </c:pt>
                <c:pt idx="4">
                  <c:v>22.953736654804271</c:v>
                </c:pt>
                <c:pt idx="5">
                  <c:v>23.023578363384189</c:v>
                </c:pt>
                <c:pt idx="6">
                  <c:v>23.91681109185442</c:v>
                </c:pt>
                <c:pt idx="7">
                  <c:v>21.212121212121211</c:v>
                </c:pt>
                <c:pt idx="8">
                  <c:v>20.355411954765749</c:v>
                </c:pt>
                <c:pt idx="9">
                  <c:v>25.318246110325322</c:v>
                </c:pt>
                <c:pt idx="10">
                  <c:v>16.605166051660518</c:v>
                </c:pt>
                <c:pt idx="11">
                  <c:v>26.666666666666668</c:v>
                </c:pt>
                <c:pt idx="12">
                  <c:v>22.380952380952383</c:v>
                </c:pt>
                <c:pt idx="13">
                  <c:v>22.839506172839506</c:v>
                </c:pt>
                <c:pt idx="14">
                  <c:v>20.308483290488432</c:v>
                </c:pt>
                <c:pt idx="15">
                  <c:v>23.333333333333332</c:v>
                </c:pt>
                <c:pt idx="16">
                  <c:v>26.676829268292686</c:v>
                </c:pt>
                <c:pt idx="17">
                  <c:v>19.56241956241956</c:v>
                </c:pt>
                <c:pt idx="18">
                  <c:v>22.717149220489976</c:v>
                </c:pt>
                <c:pt idx="19">
                  <c:v>22.222222222222221</c:v>
                </c:pt>
                <c:pt idx="20">
                  <c:v>21.794871794871796</c:v>
                </c:pt>
                <c:pt idx="21">
                  <c:v>25.763358778625957</c:v>
                </c:pt>
                <c:pt idx="22">
                  <c:v>25.939177101967797</c:v>
                </c:pt>
                <c:pt idx="23">
                  <c:v>20.754716981132077</c:v>
                </c:pt>
                <c:pt idx="24">
                  <c:v>22.916666666666664</c:v>
                </c:pt>
                <c:pt idx="25">
                  <c:v>22.401171303074673</c:v>
                </c:pt>
                <c:pt idx="26">
                  <c:v>22.786121180735368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26A-4019-8068-4D6F4A8EB142}"/>
            </c:ext>
          </c:extLst>
        </c:ser>
        <c:ser>
          <c:idx val="4"/>
          <c:order val="4"/>
          <c:tx>
            <c:strRef>
              <c:f>KELAHIRAN!$G$34</c:f>
              <c:strCache>
                <c:ptCount val="1"/>
                <c:pt idx="0">
                  <c:v>35 - 39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KELAHIRAN!$B$35:$B$61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KELAHIRAN!$G$35:$G$61</c:f>
              <c:numCache>
                <c:formatCode>0.00</c:formatCode>
                <c:ptCount val="27"/>
                <c:pt idx="0">
                  <c:v>8.8809946714031973</c:v>
                </c:pt>
                <c:pt idx="1">
                  <c:v>15.855572998430143</c:v>
                </c:pt>
                <c:pt idx="2">
                  <c:v>13.759213759213759</c:v>
                </c:pt>
                <c:pt idx="3">
                  <c:v>12.700729927007298</c:v>
                </c:pt>
                <c:pt idx="4">
                  <c:v>12.455516014234876</c:v>
                </c:pt>
                <c:pt idx="5">
                  <c:v>13.869625520110956</c:v>
                </c:pt>
                <c:pt idx="6">
                  <c:v>13.518197573656845</c:v>
                </c:pt>
                <c:pt idx="7">
                  <c:v>13.068181818181818</c:v>
                </c:pt>
                <c:pt idx="8">
                  <c:v>13.570274636510501</c:v>
                </c:pt>
                <c:pt idx="9">
                  <c:v>11.739745403111741</c:v>
                </c:pt>
                <c:pt idx="10">
                  <c:v>10.332103321033211</c:v>
                </c:pt>
                <c:pt idx="11">
                  <c:v>12.280701754385964</c:v>
                </c:pt>
                <c:pt idx="12">
                  <c:v>15.714285714285714</c:v>
                </c:pt>
                <c:pt idx="13">
                  <c:v>14.609053497942387</c:v>
                </c:pt>
                <c:pt idx="14">
                  <c:v>10.282776349614396</c:v>
                </c:pt>
                <c:pt idx="15">
                  <c:v>13.555555555555557</c:v>
                </c:pt>
                <c:pt idx="16">
                  <c:v>12.5</c:v>
                </c:pt>
                <c:pt idx="17">
                  <c:v>13.513513513513514</c:v>
                </c:pt>
                <c:pt idx="18">
                  <c:v>15.367483296213807</c:v>
                </c:pt>
                <c:pt idx="19">
                  <c:v>13.737373737373737</c:v>
                </c:pt>
                <c:pt idx="20">
                  <c:v>11.217948717948719</c:v>
                </c:pt>
                <c:pt idx="21">
                  <c:v>12.404580152671755</c:v>
                </c:pt>
                <c:pt idx="22">
                  <c:v>15.921288014311269</c:v>
                </c:pt>
                <c:pt idx="23">
                  <c:v>14.555256064690028</c:v>
                </c:pt>
                <c:pt idx="24">
                  <c:v>16.666666666666664</c:v>
                </c:pt>
                <c:pt idx="25">
                  <c:v>13.177159590043924</c:v>
                </c:pt>
                <c:pt idx="26">
                  <c:v>13.316564326403787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26A-4019-8068-4D6F4A8EB142}"/>
            </c:ext>
          </c:extLst>
        </c:ser>
        <c:ser>
          <c:idx val="5"/>
          <c:order val="5"/>
          <c:tx>
            <c:strRef>
              <c:f>KELAHIRAN!$H$34</c:f>
              <c:strCache>
                <c:ptCount val="1"/>
                <c:pt idx="0">
                  <c:v>40 - 44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KELAHIRAN!$B$35:$B$61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KELAHIRAN!$H$35:$H$61</c:f>
              <c:numCache>
                <c:formatCode>0.00</c:formatCode>
                <c:ptCount val="27"/>
                <c:pt idx="0">
                  <c:v>6.2166962699822381</c:v>
                </c:pt>
                <c:pt idx="1">
                  <c:v>2.197802197802198</c:v>
                </c:pt>
                <c:pt idx="2">
                  <c:v>5.4054054054054053</c:v>
                </c:pt>
                <c:pt idx="3">
                  <c:v>4.3795620437956204</c:v>
                </c:pt>
                <c:pt idx="4">
                  <c:v>4.6263345195729535</c:v>
                </c:pt>
                <c:pt idx="5">
                  <c:v>5.825242718446602</c:v>
                </c:pt>
                <c:pt idx="6">
                  <c:v>4.852686308492201</c:v>
                </c:pt>
                <c:pt idx="7">
                  <c:v>6.4393939393939394</c:v>
                </c:pt>
                <c:pt idx="8">
                  <c:v>5.1696284329563813</c:v>
                </c:pt>
                <c:pt idx="9">
                  <c:v>4.6676096181046676</c:v>
                </c:pt>
                <c:pt idx="10">
                  <c:v>4.0590405904059041</c:v>
                </c:pt>
                <c:pt idx="11">
                  <c:v>4.5614035087719298</c:v>
                </c:pt>
                <c:pt idx="12">
                  <c:v>5.2380952380952381</c:v>
                </c:pt>
                <c:pt idx="13">
                  <c:v>4.1152263374485596</c:v>
                </c:pt>
                <c:pt idx="14">
                  <c:v>4.6272493573264777</c:v>
                </c:pt>
                <c:pt idx="15">
                  <c:v>4</c:v>
                </c:pt>
                <c:pt idx="16">
                  <c:v>3.50609756097561</c:v>
                </c:pt>
                <c:pt idx="17">
                  <c:v>5.2767052767052771</c:v>
                </c:pt>
                <c:pt idx="18">
                  <c:v>6.6815144766146997</c:v>
                </c:pt>
                <c:pt idx="19">
                  <c:v>5.6565656565656566</c:v>
                </c:pt>
                <c:pt idx="20">
                  <c:v>4.1666666666666661</c:v>
                </c:pt>
                <c:pt idx="21">
                  <c:v>4.9618320610687023</c:v>
                </c:pt>
                <c:pt idx="22">
                  <c:v>6.2611806797853307</c:v>
                </c:pt>
                <c:pt idx="23">
                  <c:v>3.5040431266846364</c:v>
                </c:pt>
                <c:pt idx="24">
                  <c:v>0</c:v>
                </c:pt>
                <c:pt idx="25">
                  <c:v>4.8316251830161052</c:v>
                </c:pt>
                <c:pt idx="26">
                  <c:v>4.7347784271657911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26A-4019-8068-4D6F4A8EB142}"/>
            </c:ext>
          </c:extLst>
        </c:ser>
        <c:ser>
          <c:idx val="6"/>
          <c:order val="6"/>
          <c:tx>
            <c:strRef>
              <c:f>KELAHIRAN!$I$34</c:f>
              <c:strCache>
                <c:ptCount val="1"/>
                <c:pt idx="0">
                  <c:v>≥ 45 - 49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KELAHIRAN!$B$35:$B$61</c:f>
              <c:strCache>
                <c:ptCount val="27"/>
                <c:pt idx="0">
                  <c:v>SEMEN</c:v>
                </c:pt>
                <c:pt idx="1">
                  <c:v>MOJO </c:v>
                </c:pt>
                <c:pt idx="2">
                  <c:v>K R A S</c:v>
                </c:pt>
                <c:pt idx="3">
                  <c:v>NGADILUWIH </c:v>
                </c:pt>
                <c:pt idx="4">
                  <c:v>KANDAT</c:v>
                </c:pt>
                <c:pt idx="5">
                  <c:v>WATES </c:v>
                </c:pt>
                <c:pt idx="6">
                  <c:v>NGANCAR</c:v>
                </c:pt>
                <c:pt idx="7">
                  <c:v>PUNCU</c:v>
                </c:pt>
                <c:pt idx="8">
                  <c:v>PLOSOKLATEN</c:v>
                </c:pt>
                <c:pt idx="9">
                  <c:v>GURAH </c:v>
                </c:pt>
                <c:pt idx="10">
                  <c:v>P A G U</c:v>
                </c:pt>
                <c:pt idx="11">
                  <c:v>GAMPENGREJO</c:v>
                </c:pt>
                <c:pt idx="12">
                  <c:v>GROGOL</c:v>
                </c:pt>
                <c:pt idx="13">
                  <c:v>P A P A R</c:v>
                </c:pt>
                <c:pt idx="14">
                  <c:v>PURWOASRI</c:v>
                </c:pt>
                <c:pt idx="15">
                  <c:v>PLEMAHAN</c:v>
                </c:pt>
                <c:pt idx="16">
                  <c:v>PARE</c:v>
                </c:pt>
                <c:pt idx="17">
                  <c:v>KEPUNG</c:v>
                </c:pt>
                <c:pt idx="18">
                  <c:v>KANDANGAN</c:v>
                </c:pt>
                <c:pt idx="19">
                  <c:v>TAROKAN </c:v>
                </c:pt>
                <c:pt idx="20">
                  <c:v>KUNJANG</c:v>
                </c:pt>
                <c:pt idx="21">
                  <c:v>BANYAKAN</c:v>
                </c:pt>
                <c:pt idx="22">
                  <c:v>RINGINREJO</c:v>
                </c:pt>
                <c:pt idx="23">
                  <c:v>KAYEN KIDUL</c:v>
                </c:pt>
                <c:pt idx="24">
                  <c:v>NGASEM</c:v>
                </c:pt>
                <c:pt idx="25">
                  <c:v>BADAS</c:v>
                </c:pt>
                <c:pt idx="26">
                  <c:v>KABUPATEN</c:v>
                </c:pt>
              </c:strCache>
            </c:strRef>
          </c:cat>
          <c:val>
            <c:numRef>
              <c:f>KELAHIRAN!$I$35:$I$61</c:f>
              <c:numCache>
                <c:formatCode>0.00</c:formatCode>
                <c:ptCount val="27"/>
                <c:pt idx="0">
                  <c:v>0</c:v>
                </c:pt>
                <c:pt idx="1">
                  <c:v>0.31397174254317112</c:v>
                </c:pt>
                <c:pt idx="2">
                  <c:v>0.73710073710073709</c:v>
                </c:pt>
                <c:pt idx="3">
                  <c:v>0.145985401459854</c:v>
                </c:pt>
                <c:pt idx="4">
                  <c:v>0.53380782918149472</c:v>
                </c:pt>
                <c:pt idx="5">
                  <c:v>0.55478502080443826</c:v>
                </c:pt>
                <c:pt idx="6">
                  <c:v>0</c:v>
                </c:pt>
                <c:pt idx="7">
                  <c:v>0.94696969696969702</c:v>
                </c:pt>
                <c:pt idx="8">
                  <c:v>0.32310177705977383</c:v>
                </c:pt>
                <c:pt idx="9">
                  <c:v>0.42432814710042432</c:v>
                </c:pt>
                <c:pt idx="10">
                  <c:v>0.36900369003690037</c:v>
                </c:pt>
                <c:pt idx="11">
                  <c:v>0</c:v>
                </c:pt>
                <c:pt idx="12">
                  <c:v>0</c:v>
                </c:pt>
                <c:pt idx="13">
                  <c:v>0.20576131687242799</c:v>
                </c:pt>
                <c:pt idx="14">
                  <c:v>0</c:v>
                </c:pt>
                <c:pt idx="15">
                  <c:v>0</c:v>
                </c:pt>
                <c:pt idx="16">
                  <c:v>0.91463414634146334</c:v>
                </c:pt>
                <c:pt idx="17">
                  <c:v>0.38610038610038611</c:v>
                </c:pt>
                <c:pt idx="18">
                  <c:v>0.22271714922048996</c:v>
                </c:pt>
                <c:pt idx="19">
                  <c:v>0.60606060606060608</c:v>
                </c:pt>
                <c:pt idx="20">
                  <c:v>0.32051282051282048</c:v>
                </c:pt>
                <c:pt idx="21">
                  <c:v>0.19083969465648853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0.29282576866764276</c:v>
                </c:pt>
                <c:pt idx="26">
                  <c:v>0.31071983428275507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26A-4019-8068-4D6F4A8EB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233344"/>
        <c:axId val="50234880"/>
      </c:barChart>
      <c:catAx>
        <c:axId val="5023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50234880"/>
        <c:crosses val="autoZero"/>
        <c:auto val="1"/>
        <c:lblAlgn val="ctr"/>
        <c:lblOffset val="100"/>
        <c:noMultiLvlLbl val="0"/>
      </c:catAx>
      <c:valAx>
        <c:axId val="50234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5023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KELAHIRAN!$AJ$35:$AJ$37</c:f>
              <c:strCache>
                <c:ptCount val="3"/>
                <c:pt idx="0">
                  <c:v>1</c:v>
                </c:pt>
                <c:pt idx="1">
                  <c:v>2</c:v>
                </c:pt>
                <c:pt idx="2">
                  <c:v>≥ 3</c:v>
                </c:pt>
              </c:strCache>
            </c:strRef>
          </c:cat>
          <c:val>
            <c:numRef>
              <c:f>KELAHIRAN!$AK$35:$AK$37</c:f>
              <c:numCache>
                <c:formatCode>0.00</c:formatCode>
                <c:ptCount val="3"/>
                <c:pt idx="0">
                  <c:v>40.275208996079009</c:v>
                </c:pt>
                <c:pt idx="1">
                  <c:v>39.446622771324996</c:v>
                </c:pt>
                <c:pt idx="2">
                  <c:v>20.278168232595988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8D-434A-A4B7-078269FCD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d-ID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KELAHIRAN!$M$34</c:f>
              <c:strCache>
                <c:ptCount val="1"/>
                <c:pt idx="0">
                  <c:v>≥35 TAHUN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KELAHIRAN!$L$35:$L$61</c:f>
              <c:strCache>
                <c:ptCount val="27"/>
                <c:pt idx="0">
                  <c:v>P A G U</c:v>
                </c:pt>
                <c:pt idx="1">
                  <c:v>PURWOASRI</c:v>
                </c:pt>
                <c:pt idx="2">
                  <c:v>SEMEN</c:v>
                </c:pt>
                <c:pt idx="3">
                  <c:v>KUNJANG</c:v>
                </c:pt>
                <c:pt idx="4">
                  <c:v>NGASEM</c:v>
                </c:pt>
                <c:pt idx="5">
                  <c:v>GURAH </c:v>
                </c:pt>
                <c:pt idx="6">
                  <c:v>GAMPENGREJO</c:v>
                </c:pt>
                <c:pt idx="7">
                  <c:v>PARE</c:v>
                </c:pt>
                <c:pt idx="8">
                  <c:v>NGADILUWIH </c:v>
                </c:pt>
                <c:pt idx="9">
                  <c:v>PLEMAHAN</c:v>
                </c:pt>
                <c:pt idx="10">
                  <c:v>BANYAKAN</c:v>
                </c:pt>
                <c:pt idx="11">
                  <c:v>KANDAT</c:v>
                </c:pt>
                <c:pt idx="12">
                  <c:v>KAYEN KIDUL</c:v>
                </c:pt>
                <c:pt idx="13">
                  <c:v>BADAS</c:v>
                </c:pt>
                <c:pt idx="14">
                  <c:v>KABUPATEN</c:v>
                </c:pt>
                <c:pt idx="15">
                  <c:v>MOJO </c:v>
                </c:pt>
                <c:pt idx="16">
                  <c:v>NGANCAR</c:v>
                </c:pt>
                <c:pt idx="17">
                  <c:v>P A P A R</c:v>
                </c:pt>
                <c:pt idx="18">
                  <c:v>PLOSOKLATEN</c:v>
                </c:pt>
                <c:pt idx="19">
                  <c:v>KEPUNG</c:v>
                </c:pt>
                <c:pt idx="20">
                  <c:v>K R A S</c:v>
                </c:pt>
                <c:pt idx="21">
                  <c:v>TAROKAN </c:v>
                </c:pt>
                <c:pt idx="22">
                  <c:v>WATES </c:v>
                </c:pt>
                <c:pt idx="23">
                  <c:v>PUNCU</c:v>
                </c:pt>
                <c:pt idx="24">
                  <c:v>GROGOL</c:v>
                </c:pt>
                <c:pt idx="25">
                  <c:v>RINGINREJO</c:v>
                </c:pt>
                <c:pt idx="26">
                  <c:v>KANDANGAN</c:v>
                </c:pt>
              </c:strCache>
            </c:strRef>
          </c:cat>
          <c:val>
            <c:numRef>
              <c:f>KELAHIRAN!$M$35:$M$61</c:f>
              <c:numCache>
                <c:formatCode>0.00</c:formatCode>
                <c:ptCount val="27"/>
                <c:pt idx="0">
                  <c:v>14.760147601476014</c:v>
                </c:pt>
                <c:pt idx="1">
                  <c:v>14.910025706940875</c:v>
                </c:pt>
                <c:pt idx="2">
                  <c:v>15.097690941385435</c:v>
                </c:pt>
                <c:pt idx="3">
                  <c:v>15.705128205128204</c:v>
                </c:pt>
                <c:pt idx="4">
                  <c:v>16.666666666666664</c:v>
                </c:pt>
                <c:pt idx="5">
                  <c:v>16.831683168316832</c:v>
                </c:pt>
                <c:pt idx="6">
                  <c:v>16.842105263157894</c:v>
                </c:pt>
                <c:pt idx="7">
                  <c:v>16.920731707317074</c:v>
                </c:pt>
                <c:pt idx="8">
                  <c:v>17.226277372262775</c:v>
                </c:pt>
                <c:pt idx="9">
                  <c:v>17.555555555555554</c:v>
                </c:pt>
                <c:pt idx="10">
                  <c:v>17.557251908396946</c:v>
                </c:pt>
                <c:pt idx="11">
                  <c:v>17.615658362989322</c:v>
                </c:pt>
                <c:pt idx="12">
                  <c:v>18.059299191374663</c:v>
                </c:pt>
                <c:pt idx="13">
                  <c:v>18.301610541727673</c:v>
                </c:pt>
                <c:pt idx="14">
                  <c:v>18.362062587852336</c:v>
                </c:pt>
                <c:pt idx="15">
                  <c:v>18.367346938775512</c:v>
                </c:pt>
                <c:pt idx="16">
                  <c:v>18.370883882149048</c:v>
                </c:pt>
                <c:pt idx="17">
                  <c:v>18.930041152263374</c:v>
                </c:pt>
                <c:pt idx="18">
                  <c:v>19.063004846526656</c:v>
                </c:pt>
                <c:pt idx="19">
                  <c:v>19.176319176319176</c:v>
                </c:pt>
                <c:pt idx="20">
                  <c:v>19.901719901719904</c:v>
                </c:pt>
                <c:pt idx="21">
                  <c:v>20</c:v>
                </c:pt>
                <c:pt idx="22">
                  <c:v>20.249653259361995</c:v>
                </c:pt>
                <c:pt idx="23">
                  <c:v>20.454545454545457</c:v>
                </c:pt>
                <c:pt idx="24">
                  <c:v>20.952380952380953</c:v>
                </c:pt>
                <c:pt idx="25">
                  <c:v>22.182468694096602</c:v>
                </c:pt>
                <c:pt idx="26">
                  <c:v>22.271714922049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B4-4440-9CC7-EB2F2FC2A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0022656"/>
        <c:axId val="50036736"/>
      </c:barChart>
      <c:catAx>
        <c:axId val="500226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50036736"/>
        <c:crosses val="autoZero"/>
        <c:auto val="1"/>
        <c:lblAlgn val="ctr"/>
        <c:lblOffset val="100"/>
        <c:noMultiLvlLbl val="0"/>
      </c:catAx>
      <c:valAx>
        <c:axId val="50036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50022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415016</xdr:colOff>
      <xdr:row>4</xdr:row>
      <xdr:rowOff>84364</xdr:rowOff>
    </xdr:from>
    <xdr:to>
      <xdr:col>32</xdr:col>
      <xdr:colOff>340178</xdr:colOff>
      <xdr:row>23</xdr:row>
      <xdr:rowOff>258536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36B7865B-10BC-C983-CA9B-A78D17C98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578301</xdr:colOff>
      <xdr:row>36</xdr:row>
      <xdr:rowOff>138792</xdr:rowOff>
    </xdr:from>
    <xdr:to>
      <xdr:col>27</xdr:col>
      <xdr:colOff>489856</xdr:colOff>
      <xdr:row>64</xdr:row>
      <xdr:rowOff>81642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4C7338C0-EE14-659B-7879-797901787D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578301</xdr:colOff>
      <xdr:row>33</xdr:row>
      <xdr:rowOff>84365</xdr:rowOff>
    </xdr:from>
    <xdr:to>
      <xdr:col>27</xdr:col>
      <xdr:colOff>585106</xdr:colOff>
      <xdr:row>57</xdr:row>
      <xdr:rowOff>122464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3CE6A8AD-0B43-79C8-7E58-D755631C26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22412</xdr:colOff>
      <xdr:row>44</xdr:row>
      <xdr:rowOff>118781</xdr:rowOff>
    </xdr:from>
    <xdr:to>
      <xdr:col>45</xdr:col>
      <xdr:colOff>168088</xdr:colOff>
      <xdr:row>63</xdr:row>
      <xdr:rowOff>11204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A1001E20-C446-C02C-8CF8-29C31ADC5D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38</xdr:col>
      <xdr:colOff>0</xdr:colOff>
      <xdr:row>32</xdr:row>
      <xdr:rowOff>309283</xdr:rowOff>
    </xdr:from>
    <xdr:to>
      <xdr:col>44</xdr:col>
      <xdr:colOff>537882</xdr:colOff>
      <xdr:row>46</xdr:row>
      <xdr:rowOff>71718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84A235E7-9687-197F-D39A-C3F1AB134A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67235</xdr:colOff>
      <xdr:row>39</xdr:row>
      <xdr:rowOff>62753</xdr:rowOff>
    </xdr:from>
    <xdr:to>
      <xdr:col>34</xdr:col>
      <xdr:colOff>571500</xdr:colOff>
      <xdr:row>53</xdr:row>
      <xdr:rowOff>138953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59553AD-BD45-0A5D-D074-A75D3F3723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2"/>
  <sheetViews>
    <sheetView view="pageBreakPreview" zoomScaleNormal="100" zoomScaleSheetLayoutView="100" workbookViewId="0">
      <selection activeCell="F13" sqref="F13"/>
    </sheetView>
  </sheetViews>
  <sheetFormatPr defaultRowHeight="15" x14ac:dyDescent="0.25"/>
  <cols>
    <col min="1" max="1" width="4.140625" customWidth="1"/>
    <col min="2" max="2" width="17.28515625" customWidth="1"/>
    <col min="3" max="3" width="10" customWidth="1"/>
    <col min="9" max="9" width="10" customWidth="1"/>
    <col min="11" max="11" width="9.7109375" customWidth="1"/>
    <col min="12" max="12" width="9.5703125" bestFit="1" customWidth="1"/>
  </cols>
  <sheetData>
    <row r="1" spans="1:12" ht="15.75" x14ac:dyDescent="0.25">
      <c r="A1" s="169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 ht="15.75" x14ac:dyDescent="0.25">
      <c r="A2" s="169" t="s">
        <v>123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4" spans="1:12" x14ac:dyDescent="0.25">
      <c r="A4" s="167" t="s">
        <v>1</v>
      </c>
      <c r="B4" s="167" t="s">
        <v>2</v>
      </c>
      <c r="C4" s="167" t="s">
        <v>3</v>
      </c>
      <c r="D4" s="164" t="s">
        <v>4</v>
      </c>
      <c r="E4" s="165"/>
      <c r="F4" s="165"/>
      <c r="G4" s="165"/>
      <c r="H4" s="165"/>
      <c r="I4" s="165"/>
      <c r="J4" s="165"/>
      <c r="K4" s="165"/>
      <c r="L4" s="166"/>
    </row>
    <row r="5" spans="1:12" x14ac:dyDescent="0.25">
      <c r="A5" s="168"/>
      <c r="B5" s="168"/>
      <c r="C5" s="168"/>
      <c r="D5" s="37" t="s">
        <v>5</v>
      </c>
      <c r="E5" s="37" t="s">
        <v>6</v>
      </c>
      <c r="F5" s="37" t="s">
        <v>7</v>
      </c>
      <c r="G5" s="37" t="s">
        <v>8</v>
      </c>
      <c r="H5" s="37" t="s">
        <v>9</v>
      </c>
      <c r="I5" s="37" t="s">
        <v>10</v>
      </c>
      <c r="J5" s="37" t="s">
        <v>11</v>
      </c>
      <c r="K5" s="38" t="s">
        <v>12</v>
      </c>
      <c r="L5" s="38" t="s">
        <v>13</v>
      </c>
    </row>
    <row r="6" spans="1:12" x14ac:dyDescent="0.25">
      <c r="A6" s="35">
        <v>1</v>
      </c>
      <c r="B6" s="35" t="s">
        <v>14</v>
      </c>
      <c r="C6" s="130">
        <v>8972</v>
      </c>
      <c r="D6" s="130">
        <v>785</v>
      </c>
      <c r="E6" s="130">
        <v>447</v>
      </c>
      <c r="F6" s="130">
        <v>19</v>
      </c>
      <c r="G6" s="130">
        <v>113</v>
      </c>
      <c r="H6" s="130">
        <v>656</v>
      </c>
      <c r="I6" s="130">
        <v>3461</v>
      </c>
      <c r="J6" s="130">
        <v>1078</v>
      </c>
      <c r="K6" s="130">
        <v>6559</v>
      </c>
      <c r="L6" s="127">
        <v>73.105216228265718</v>
      </c>
    </row>
    <row r="7" spans="1:12" x14ac:dyDescent="0.25">
      <c r="A7" s="35">
        <v>2</v>
      </c>
      <c r="B7" s="35" t="s">
        <v>15</v>
      </c>
      <c r="C7" s="130">
        <v>13521</v>
      </c>
      <c r="D7" s="130">
        <v>1197</v>
      </c>
      <c r="E7" s="130">
        <v>392</v>
      </c>
      <c r="F7" s="130">
        <v>3</v>
      </c>
      <c r="G7" s="130">
        <v>188</v>
      </c>
      <c r="H7" s="130">
        <v>984</v>
      </c>
      <c r="I7" s="130">
        <v>5427</v>
      </c>
      <c r="J7" s="130">
        <v>1093</v>
      </c>
      <c r="K7" s="130">
        <v>9284</v>
      </c>
      <c r="L7" s="127">
        <v>68.663560387545303</v>
      </c>
    </row>
    <row r="8" spans="1:12" x14ac:dyDescent="0.25">
      <c r="A8" s="35">
        <v>3</v>
      </c>
      <c r="B8" s="35" t="s">
        <v>16</v>
      </c>
      <c r="C8" s="130">
        <v>9374</v>
      </c>
      <c r="D8" s="130">
        <v>455</v>
      </c>
      <c r="E8" s="130">
        <v>594</v>
      </c>
      <c r="F8" s="130">
        <v>9</v>
      </c>
      <c r="G8" s="130">
        <v>210</v>
      </c>
      <c r="H8" s="130">
        <v>1105</v>
      </c>
      <c r="I8" s="130">
        <v>3202</v>
      </c>
      <c r="J8" s="130">
        <v>967</v>
      </c>
      <c r="K8" s="130">
        <v>6542</v>
      </c>
      <c r="L8" s="127">
        <v>69.788777469596752</v>
      </c>
    </row>
    <row r="9" spans="1:12" x14ac:dyDescent="0.25">
      <c r="A9" s="35">
        <v>4</v>
      </c>
      <c r="B9" s="35" t="s">
        <v>17</v>
      </c>
      <c r="C9" s="130">
        <v>11804</v>
      </c>
      <c r="D9" s="130">
        <v>927</v>
      </c>
      <c r="E9" s="130">
        <v>724</v>
      </c>
      <c r="F9" s="130">
        <v>10</v>
      </c>
      <c r="G9" s="130">
        <v>474</v>
      </c>
      <c r="H9" s="130">
        <v>1166</v>
      </c>
      <c r="I9" s="130">
        <v>3943</v>
      </c>
      <c r="J9" s="130">
        <v>1072</v>
      </c>
      <c r="K9" s="130">
        <v>8316</v>
      </c>
      <c r="L9" s="127">
        <v>70.450694679769569</v>
      </c>
    </row>
    <row r="10" spans="1:12" x14ac:dyDescent="0.25">
      <c r="A10" s="35">
        <v>5</v>
      </c>
      <c r="B10" s="35" t="s">
        <v>18</v>
      </c>
      <c r="C10" s="130">
        <v>9016</v>
      </c>
      <c r="D10" s="130">
        <v>676</v>
      </c>
      <c r="E10" s="130">
        <v>572</v>
      </c>
      <c r="F10" s="130">
        <v>12</v>
      </c>
      <c r="G10" s="130">
        <v>401</v>
      </c>
      <c r="H10" s="130">
        <v>783</v>
      </c>
      <c r="I10" s="130">
        <v>3351</v>
      </c>
      <c r="J10" s="130">
        <v>874</v>
      </c>
      <c r="K10" s="130">
        <v>6669</v>
      </c>
      <c r="L10" s="127">
        <v>73.968500443655728</v>
      </c>
    </row>
    <row r="11" spans="1:12" x14ac:dyDescent="0.25">
      <c r="A11" s="35">
        <v>6</v>
      </c>
      <c r="B11" s="35" t="s">
        <v>19</v>
      </c>
      <c r="C11" s="130">
        <v>13020</v>
      </c>
      <c r="D11" s="130">
        <v>1348</v>
      </c>
      <c r="E11" s="130">
        <v>680</v>
      </c>
      <c r="F11" s="130">
        <v>11</v>
      </c>
      <c r="G11" s="130">
        <v>230</v>
      </c>
      <c r="H11" s="130">
        <v>1310</v>
      </c>
      <c r="I11" s="130">
        <v>4410</v>
      </c>
      <c r="J11" s="130">
        <v>1035</v>
      </c>
      <c r="K11" s="130">
        <v>9024</v>
      </c>
      <c r="L11" s="127">
        <v>69.308755760368669</v>
      </c>
    </row>
    <row r="12" spans="1:12" x14ac:dyDescent="0.25">
      <c r="A12" s="35">
        <v>7</v>
      </c>
      <c r="B12" s="35" t="s">
        <v>20</v>
      </c>
      <c r="C12" s="130">
        <v>8488</v>
      </c>
      <c r="D12" s="130">
        <v>966</v>
      </c>
      <c r="E12" s="130">
        <v>469</v>
      </c>
      <c r="F12" s="130">
        <v>5</v>
      </c>
      <c r="G12" s="130">
        <v>74</v>
      </c>
      <c r="H12" s="130">
        <v>1373</v>
      </c>
      <c r="I12" s="130">
        <v>2637</v>
      </c>
      <c r="J12" s="130">
        <v>595</v>
      </c>
      <c r="K12" s="130">
        <v>6119</v>
      </c>
      <c r="L12" s="127">
        <v>72.09000942507069</v>
      </c>
    </row>
    <row r="13" spans="1:12" x14ac:dyDescent="0.25">
      <c r="A13" s="35">
        <v>8</v>
      </c>
      <c r="B13" s="35" t="s">
        <v>21</v>
      </c>
      <c r="C13" s="130">
        <v>10319</v>
      </c>
      <c r="D13" s="130">
        <v>989</v>
      </c>
      <c r="E13" s="130">
        <v>526</v>
      </c>
      <c r="F13" s="130">
        <v>11</v>
      </c>
      <c r="G13" s="130">
        <v>142</v>
      </c>
      <c r="H13" s="130">
        <v>1340</v>
      </c>
      <c r="I13" s="130">
        <v>3173</v>
      </c>
      <c r="J13" s="130">
        <v>1278</v>
      </c>
      <c r="K13" s="130">
        <v>7459</v>
      </c>
      <c r="L13" s="127">
        <v>72.284136059695697</v>
      </c>
    </row>
    <row r="14" spans="1:12" x14ac:dyDescent="0.25">
      <c r="A14" s="35">
        <v>9</v>
      </c>
      <c r="B14" s="35" t="s">
        <v>22</v>
      </c>
      <c r="C14" s="130">
        <v>12310</v>
      </c>
      <c r="D14" s="130">
        <v>1092</v>
      </c>
      <c r="E14" s="130">
        <v>730</v>
      </c>
      <c r="F14" s="130">
        <v>35</v>
      </c>
      <c r="G14" s="130">
        <v>124</v>
      </c>
      <c r="H14" s="130">
        <v>1028</v>
      </c>
      <c r="I14" s="130">
        <v>4058</v>
      </c>
      <c r="J14" s="130">
        <v>1234</v>
      </c>
      <c r="K14" s="130">
        <v>8301</v>
      </c>
      <c r="L14" s="127">
        <v>67.43298131600325</v>
      </c>
    </row>
    <row r="15" spans="1:12" x14ac:dyDescent="0.25">
      <c r="A15" s="35">
        <v>10</v>
      </c>
      <c r="B15" s="35" t="s">
        <v>23</v>
      </c>
      <c r="C15" s="130">
        <v>13523</v>
      </c>
      <c r="D15" s="130">
        <v>1677</v>
      </c>
      <c r="E15" s="130">
        <v>935</v>
      </c>
      <c r="F15" s="130">
        <v>46</v>
      </c>
      <c r="G15" s="130">
        <v>377</v>
      </c>
      <c r="H15" s="130">
        <v>694</v>
      </c>
      <c r="I15" s="130">
        <v>4503</v>
      </c>
      <c r="J15" s="130">
        <v>1351</v>
      </c>
      <c r="K15" s="130">
        <v>9583</v>
      </c>
      <c r="L15" s="127">
        <v>70.864453153885975</v>
      </c>
    </row>
    <row r="16" spans="1:12" x14ac:dyDescent="0.25">
      <c r="A16" s="35">
        <v>11</v>
      </c>
      <c r="B16" s="35" t="s">
        <v>24</v>
      </c>
      <c r="C16" s="130">
        <v>6679</v>
      </c>
      <c r="D16" s="130">
        <v>627</v>
      </c>
      <c r="E16" s="130">
        <v>366</v>
      </c>
      <c r="F16" s="130">
        <v>5</v>
      </c>
      <c r="G16" s="130">
        <v>115</v>
      </c>
      <c r="H16" s="130">
        <v>580</v>
      </c>
      <c r="I16" s="130">
        <v>2547</v>
      </c>
      <c r="J16" s="130">
        <v>600</v>
      </c>
      <c r="K16" s="130">
        <v>4840</v>
      </c>
      <c r="L16" s="127">
        <v>72.465938014672858</v>
      </c>
    </row>
    <row r="17" spans="1:12" x14ac:dyDescent="0.25">
      <c r="A17" s="35">
        <v>12</v>
      </c>
      <c r="B17" s="35" t="s">
        <v>25</v>
      </c>
      <c r="C17" s="130">
        <v>5428</v>
      </c>
      <c r="D17" s="130">
        <v>572</v>
      </c>
      <c r="E17" s="130">
        <v>382</v>
      </c>
      <c r="F17" s="130">
        <v>13</v>
      </c>
      <c r="G17" s="130">
        <v>234</v>
      </c>
      <c r="H17" s="130">
        <v>560</v>
      </c>
      <c r="I17" s="130">
        <v>1456</v>
      </c>
      <c r="J17" s="130">
        <v>497</v>
      </c>
      <c r="K17" s="130">
        <v>3714</v>
      </c>
      <c r="L17" s="127">
        <v>68.422991893883562</v>
      </c>
    </row>
    <row r="18" spans="1:12" x14ac:dyDescent="0.25">
      <c r="A18" s="35">
        <v>13</v>
      </c>
      <c r="B18" s="35" t="s">
        <v>26</v>
      </c>
      <c r="C18" s="130">
        <v>7123</v>
      </c>
      <c r="D18" s="130">
        <v>578</v>
      </c>
      <c r="E18" s="130">
        <v>530</v>
      </c>
      <c r="F18" s="130">
        <v>16</v>
      </c>
      <c r="G18" s="130">
        <v>93</v>
      </c>
      <c r="H18" s="130">
        <v>687</v>
      </c>
      <c r="I18" s="130">
        <v>2557</v>
      </c>
      <c r="J18" s="130">
        <v>626</v>
      </c>
      <c r="K18" s="130">
        <v>5087</v>
      </c>
      <c r="L18" s="127">
        <v>71.416537975572098</v>
      </c>
    </row>
    <row r="19" spans="1:12" x14ac:dyDescent="0.25">
      <c r="A19" s="35">
        <v>14</v>
      </c>
      <c r="B19" s="35" t="s">
        <v>27</v>
      </c>
      <c r="C19" s="130">
        <v>8312</v>
      </c>
      <c r="D19" s="130">
        <v>1099</v>
      </c>
      <c r="E19" s="130">
        <v>563</v>
      </c>
      <c r="F19" s="130">
        <v>25</v>
      </c>
      <c r="G19" s="130">
        <v>240</v>
      </c>
      <c r="H19" s="130">
        <v>630</v>
      </c>
      <c r="I19" s="130">
        <v>2760</v>
      </c>
      <c r="J19" s="130">
        <v>762</v>
      </c>
      <c r="K19" s="130">
        <v>6079</v>
      </c>
      <c r="L19" s="127">
        <v>73.135226179018289</v>
      </c>
    </row>
    <row r="20" spans="1:12" x14ac:dyDescent="0.25">
      <c r="A20" s="35">
        <v>15</v>
      </c>
      <c r="B20" s="35" t="s">
        <v>28</v>
      </c>
      <c r="C20" s="130">
        <v>8694</v>
      </c>
      <c r="D20" s="130">
        <v>1063</v>
      </c>
      <c r="E20" s="130">
        <v>464</v>
      </c>
      <c r="F20" s="130">
        <v>18</v>
      </c>
      <c r="G20" s="130">
        <v>59</v>
      </c>
      <c r="H20" s="130">
        <v>593</v>
      </c>
      <c r="I20" s="130">
        <v>3239</v>
      </c>
      <c r="J20" s="130">
        <v>700</v>
      </c>
      <c r="K20" s="130">
        <v>6136</v>
      </c>
      <c r="L20" s="127">
        <v>70.577409707844481</v>
      </c>
    </row>
    <row r="21" spans="1:12" x14ac:dyDescent="0.25">
      <c r="A21" s="35">
        <v>16</v>
      </c>
      <c r="B21" s="35" t="s">
        <v>29</v>
      </c>
      <c r="C21" s="130">
        <v>10210</v>
      </c>
      <c r="D21" s="130">
        <v>1752</v>
      </c>
      <c r="E21" s="130">
        <v>429</v>
      </c>
      <c r="F21" s="130">
        <v>20</v>
      </c>
      <c r="G21" s="130">
        <v>48</v>
      </c>
      <c r="H21" s="130">
        <v>1143</v>
      </c>
      <c r="I21" s="130">
        <v>2976</v>
      </c>
      <c r="J21" s="130">
        <v>579</v>
      </c>
      <c r="K21" s="130">
        <v>6947</v>
      </c>
      <c r="L21" s="127">
        <v>68.041136141038194</v>
      </c>
    </row>
    <row r="22" spans="1:12" x14ac:dyDescent="0.25">
      <c r="A22" s="35">
        <v>17</v>
      </c>
      <c r="B22" s="35" t="s">
        <v>30</v>
      </c>
      <c r="C22" s="130">
        <v>13948</v>
      </c>
      <c r="D22" s="130">
        <v>2703</v>
      </c>
      <c r="E22" s="130">
        <v>1191</v>
      </c>
      <c r="F22" s="130">
        <v>24</v>
      </c>
      <c r="G22" s="130">
        <v>444</v>
      </c>
      <c r="H22" s="130">
        <v>982</v>
      </c>
      <c r="I22" s="130">
        <v>3278</v>
      </c>
      <c r="J22" s="130">
        <v>1119</v>
      </c>
      <c r="K22" s="130">
        <v>9741</v>
      </c>
      <c r="L22" s="127">
        <v>69.837969601376543</v>
      </c>
    </row>
    <row r="23" spans="1:12" x14ac:dyDescent="0.25">
      <c r="A23" s="35">
        <v>18</v>
      </c>
      <c r="B23" s="35" t="s">
        <v>31</v>
      </c>
      <c r="C23" s="130">
        <v>12422</v>
      </c>
      <c r="D23" s="130">
        <v>1071</v>
      </c>
      <c r="E23" s="130">
        <v>486</v>
      </c>
      <c r="F23" s="130">
        <v>13</v>
      </c>
      <c r="G23" s="130">
        <v>170</v>
      </c>
      <c r="H23" s="130">
        <v>1260</v>
      </c>
      <c r="I23" s="130">
        <v>4820</v>
      </c>
      <c r="J23" s="130">
        <v>1143</v>
      </c>
      <c r="K23" s="130">
        <v>8963</v>
      </c>
      <c r="L23" s="127">
        <v>72.154242473031715</v>
      </c>
    </row>
    <row r="24" spans="1:12" x14ac:dyDescent="0.25">
      <c r="A24" s="35">
        <v>19</v>
      </c>
      <c r="B24" s="35" t="s">
        <v>32</v>
      </c>
      <c r="C24" s="130">
        <v>7317</v>
      </c>
      <c r="D24" s="130">
        <v>942</v>
      </c>
      <c r="E24" s="130">
        <v>348</v>
      </c>
      <c r="F24" s="130">
        <v>9</v>
      </c>
      <c r="G24" s="130">
        <v>84</v>
      </c>
      <c r="H24" s="130">
        <v>711</v>
      </c>
      <c r="I24" s="130">
        <v>3014</v>
      </c>
      <c r="J24" s="130">
        <v>747</v>
      </c>
      <c r="K24" s="130">
        <v>5855</v>
      </c>
      <c r="L24" s="127">
        <v>80.01913352466859</v>
      </c>
    </row>
    <row r="25" spans="1:12" x14ac:dyDescent="0.25">
      <c r="A25" s="35">
        <v>20</v>
      </c>
      <c r="B25" s="35" t="s">
        <v>33</v>
      </c>
      <c r="C25" s="130">
        <v>10141</v>
      </c>
      <c r="D25" s="130">
        <v>479</v>
      </c>
      <c r="E25" s="130">
        <v>307</v>
      </c>
      <c r="F25" s="130">
        <v>7</v>
      </c>
      <c r="G25" s="130">
        <v>126</v>
      </c>
      <c r="H25" s="130">
        <v>1838</v>
      </c>
      <c r="I25" s="130">
        <v>3699</v>
      </c>
      <c r="J25" s="130">
        <v>1168</v>
      </c>
      <c r="K25" s="130">
        <v>7624</v>
      </c>
      <c r="L25" s="127">
        <v>75.179962528350259</v>
      </c>
    </row>
    <row r="26" spans="1:12" x14ac:dyDescent="0.25">
      <c r="A26" s="35">
        <v>21</v>
      </c>
      <c r="B26" s="35" t="s">
        <v>34</v>
      </c>
      <c r="C26" s="130">
        <v>5454</v>
      </c>
      <c r="D26" s="130">
        <v>648</v>
      </c>
      <c r="E26" s="130">
        <v>285</v>
      </c>
      <c r="F26" s="130">
        <v>11</v>
      </c>
      <c r="G26" s="130">
        <v>104</v>
      </c>
      <c r="H26" s="130">
        <v>251</v>
      </c>
      <c r="I26" s="130">
        <v>2196</v>
      </c>
      <c r="J26" s="130">
        <v>376</v>
      </c>
      <c r="K26" s="130">
        <v>3871</v>
      </c>
      <c r="L26" s="127">
        <v>70.975430876420972</v>
      </c>
    </row>
    <row r="27" spans="1:12" x14ac:dyDescent="0.25">
      <c r="A27" s="35">
        <v>22</v>
      </c>
      <c r="B27" s="35" t="s">
        <v>35</v>
      </c>
      <c r="C27" s="130">
        <v>9524</v>
      </c>
      <c r="D27" s="130">
        <v>429</v>
      </c>
      <c r="E27" s="130">
        <v>334</v>
      </c>
      <c r="F27" s="130">
        <v>5</v>
      </c>
      <c r="G27" s="130">
        <v>206</v>
      </c>
      <c r="H27" s="130">
        <v>849</v>
      </c>
      <c r="I27" s="130">
        <v>3863</v>
      </c>
      <c r="J27" s="130">
        <v>1146</v>
      </c>
      <c r="K27" s="130">
        <v>6832</v>
      </c>
      <c r="L27" s="127">
        <v>71.734565308693817</v>
      </c>
    </row>
    <row r="28" spans="1:12" x14ac:dyDescent="0.25">
      <c r="A28" s="35">
        <v>23</v>
      </c>
      <c r="B28" s="35" t="s">
        <v>36</v>
      </c>
      <c r="C28" s="130">
        <v>9482</v>
      </c>
      <c r="D28" s="130">
        <v>1390</v>
      </c>
      <c r="E28" s="130">
        <v>457</v>
      </c>
      <c r="F28" s="130">
        <v>39</v>
      </c>
      <c r="G28" s="130">
        <v>321</v>
      </c>
      <c r="H28" s="130">
        <v>658</v>
      </c>
      <c r="I28" s="130">
        <v>3236</v>
      </c>
      <c r="J28" s="130">
        <v>658</v>
      </c>
      <c r="K28" s="130">
        <v>6759</v>
      </c>
      <c r="L28" s="127">
        <v>71.282429867116633</v>
      </c>
    </row>
    <row r="29" spans="1:12" x14ac:dyDescent="0.25">
      <c r="A29" s="35">
        <v>24</v>
      </c>
      <c r="B29" s="35" t="s">
        <v>37</v>
      </c>
      <c r="C29" s="130">
        <v>6861</v>
      </c>
      <c r="D29" s="130">
        <v>792</v>
      </c>
      <c r="E29" s="130">
        <v>340</v>
      </c>
      <c r="F29" s="130">
        <v>6</v>
      </c>
      <c r="G29" s="130">
        <v>145</v>
      </c>
      <c r="H29" s="130">
        <v>723</v>
      </c>
      <c r="I29" s="130">
        <v>2591</v>
      </c>
      <c r="J29" s="130">
        <v>492</v>
      </c>
      <c r="K29" s="130">
        <v>5089</v>
      </c>
      <c r="L29" s="127">
        <v>74.172861098965171</v>
      </c>
    </row>
    <row r="30" spans="1:12" x14ac:dyDescent="0.25">
      <c r="A30" s="35">
        <v>25</v>
      </c>
      <c r="B30" s="35" t="s">
        <v>38</v>
      </c>
      <c r="C30" s="130">
        <v>9874</v>
      </c>
      <c r="D30" s="130">
        <v>776</v>
      </c>
      <c r="E30" s="130">
        <v>447</v>
      </c>
      <c r="F30" s="130">
        <v>4</v>
      </c>
      <c r="G30" s="130">
        <v>671</v>
      </c>
      <c r="H30" s="130">
        <v>724</v>
      </c>
      <c r="I30" s="130">
        <v>3142</v>
      </c>
      <c r="J30" s="130">
        <v>1132</v>
      </c>
      <c r="K30" s="130">
        <v>6896</v>
      </c>
      <c r="L30" s="127">
        <v>69.839983795827422</v>
      </c>
    </row>
    <row r="31" spans="1:12" x14ac:dyDescent="0.25">
      <c r="A31" s="35">
        <v>26</v>
      </c>
      <c r="B31" s="35" t="s">
        <v>39</v>
      </c>
      <c r="C31" s="130">
        <v>11766</v>
      </c>
      <c r="D31" s="130">
        <v>1357</v>
      </c>
      <c r="E31" s="130">
        <v>1204</v>
      </c>
      <c r="F31" s="130">
        <v>10</v>
      </c>
      <c r="G31" s="130">
        <v>1167</v>
      </c>
      <c r="H31" s="130">
        <v>1463</v>
      </c>
      <c r="I31" s="130">
        <v>1897</v>
      </c>
      <c r="J31" s="130">
        <v>1228</v>
      </c>
      <c r="K31" s="130">
        <v>8326</v>
      </c>
      <c r="L31" s="127">
        <v>70.763216046234916</v>
      </c>
    </row>
    <row r="32" spans="1:12" ht="15.75" x14ac:dyDescent="0.25">
      <c r="A32" s="35"/>
      <c r="B32" s="2" t="s">
        <v>40</v>
      </c>
      <c r="C32" s="128">
        <v>253582</v>
      </c>
      <c r="D32" s="128">
        <v>26390</v>
      </c>
      <c r="E32" s="128">
        <v>14202</v>
      </c>
      <c r="F32" s="128">
        <v>386</v>
      </c>
      <c r="G32" s="128">
        <v>6560</v>
      </c>
      <c r="H32" s="128">
        <v>24091</v>
      </c>
      <c r="I32" s="128">
        <v>85436</v>
      </c>
      <c r="J32" s="128">
        <v>23550</v>
      </c>
      <c r="K32" s="128">
        <v>180615</v>
      </c>
      <c r="L32" s="129">
        <v>71.225481303878041</v>
      </c>
    </row>
  </sheetData>
  <sortState ref="A6:L34">
    <sortCondition descending="1" ref="L8"/>
  </sortState>
  <mergeCells count="6">
    <mergeCell ref="D4:L4"/>
    <mergeCell ref="A4:A5"/>
    <mergeCell ref="B4:B5"/>
    <mergeCell ref="C4:C5"/>
    <mergeCell ref="A1:L1"/>
    <mergeCell ref="A2:L2"/>
  </mergeCells>
  <pageMargins left="0.7" right="0.7" top="0.75" bottom="0.75" header="0.3" footer="0.3"/>
  <pageSetup paperSize="5" scale="75" orientation="portrait" horizontalDpi="4294967293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68"/>
  <sheetViews>
    <sheetView view="pageBreakPreview" topLeftCell="A58" zoomScaleNormal="100" zoomScaleSheetLayoutView="100" workbookViewId="0">
      <selection activeCell="E3" sqref="E3"/>
    </sheetView>
  </sheetViews>
  <sheetFormatPr defaultRowHeight="15" x14ac:dyDescent="0.25"/>
  <cols>
    <col min="2" max="2" width="15.5703125" customWidth="1"/>
    <col min="3" max="3" width="10.42578125" customWidth="1"/>
    <col min="11" max="11" width="6.85546875" customWidth="1"/>
    <col min="12" max="12" width="17.42578125" customWidth="1"/>
    <col min="13" max="13" width="10.5703125" bestFit="1" customWidth="1"/>
    <col min="14" max="15" width="9.5703125" bestFit="1" customWidth="1"/>
    <col min="16" max="16" width="9.28515625" bestFit="1" customWidth="1"/>
    <col min="17" max="18" width="9.5703125" bestFit="1" customWidth="1"/>
  </cols>
  <sheetData>
    <row r="1" spans="1:9" ht="18.75" x14ac:dyDescent="0.3">
      <c r="A1" s="170" t="s">
        <v>0</v>
      </c>
      <c r="B1" s="170"/>
      <c r="C1" s="170"/>
      <c r="D1" s="170"/>
      <c r="E1" s="170"/>
      <c r="F1" s="170"/>
      <c r="G1" s="170"/>
      <c r="H1" s="170"/>
      <c r="I1" s="170"/>
    </row>
    <row r="2" spans="1:9" ht="18.75" x14ac:dyDescent="0.3">
      <c r="A2" s="4"/>
      <c r="B2" s="4"/>
      <c r="C2" s="4"/>
      <c r="D2" s="4" t="s">
        <v>41</v>
      </c>
      <c r="E2" s="5" t="s">
        <v>124</v>
      </c>
      <c r="G2" s="5"/>
      <c r="H2" s="4"/>
      <c r="I2" s="6"/>
    </row>
    <row r="3" spans="1:9" ht="18.75" x14ac:dyDescent="0.3">
      <c r="A3" s="4"/>
      <c r="B3" s="4"/>
      <c r="C3" s="4"/>
      <c r="D3" s="4" t="s">
        <v>42</v>
      </c>
      <c r="E3" s="5">
        <v>2023</v>
      </c>
      <c r="G3" s="5"/>
      <c r="H3" s="4"/>
      <c r="I3" s="6"/>
    </row>
    <row r="5" spans="1:9" x14ac:dyDescent="0.25">
      <c r="A5" s="167" t="s">
        <v>1</v>
      </c>
      <c r="B5" s="167" t="s">
        <v>2</v>
      </c>
      <c r="C5" s="167" t="s">
        <v>43</v>
      </c>
      <c r="D5" s="164" t="s">
        <v>44</v>
      </c>
      <c r="E5" s="165"/>
      <c r="F5" s="165"/>
      <c r="G5" s="165"/>
      <c r="H5" s="166"/>
      <c r="I5" s="167" t="s">
        <v>13</v>
      </c>
    </row>
    <row r="6" spans="1:9" x14ac:dyDescent="0.25">
      <c r="A6" s="168"/>
      <c r="B6" s="168"/>
      <c r="C6" s="168"/>
      <c r="D6" s="37" t="s">
        <v>5</v>
      </c>
      <c r="E6" s="37" t="s">
        <v>6</v>
      </c>
      <c r="F6" s="37" t="s">
        <v>7</v>
      </c>
      <c r="G6" s="37" t="s">
        <v>9</v>
      </c>
      <c r="H6" s="37" t="s">
        <v>45</v>
      </c>
      <c r="I6" s="168"/>
    </row>
    <row r="7" spans="1:9" x14ac:dyDescent="0.25">
      <c r="A7" s="36">
        <v>1</v>
      </c>
      <c r="B7" s="35" t="s">
        <v>14</v>
      </c>
      <c r="C7" s="130">
        <v>6559</v>
      </c>
      <c r="D7" s="130">
        <v>785</v>
      </c>
      <c r="E7" s="130">
        <v>447</v>
      </c>
      <c r="F7" s="130">
        <v>19</v>
      </c>
      <c r="G7" s="130">
        <v>656</v>
      </c>
      <c r="H7" s="130">
        <v>1907</v>
      </c>
      <c r="I7" s="127">
        <v>29.074554047873153</v>
      </c>
    </row>
    <row r="8" spans="1:9" x14ac:dyDescent="0.25">
      <c r="A8" s="36">
        <v>2</v>
      </c>
      <c r="B8" s="35" t="s">
        <v>15</v>
      </c>
      <c r="C8" s="130">
        <v>9284</v>
      </c>
      <c r="D8" s="130">
        <v>1197</v>
      </c>
      <c r="E8" s="130">
        <v>392</v>
      </c>
      <c r="F8" s="130">
        <v>3</v>
      </c>
      <c r="G8" s="130">
        <v>984</v>
      </c>
      <c r="H8" s="130">
        <v>2576</v>
      </c>
      <c r="I8" s="127">
        <v>27.746660922016371</v>
      </c>
    </row>
    <row r="9" spans="1:9" x14ac:dyDescent="0.25">
      <c r="A9" s="36">
        <v>3</v>
      </c>
      <c r="B9" s="35" t="s">
        <v>16</v>
      </c>
      <c r="C9" s="130">
        <v>6542</v>
      </c>
      <c r="D9" s="130">
        <v>455</v>
      </c>
      <c r="E9" s="130">
        <v>594</v>
      </c>
      <c r="F9" s="130">
        <v>9</v>
      </c>
      <c r="G9" s="130">
        <v>1105</v>
      </c>
      <c r="H9" s="130">
        <v>2163</v>
      </c>
      <c r="I9" s="127">
        <v>33.063283399571993</v>
      </c>
    </row>
    <row r="10" spans="1:9" x14ac:dyDescent="0.25">
      <c r="A10" s="36">
        <v>4</v>
      </c>
      <c r="B10" s="35" t="s">
        <v>17</v>
      </c>
      <c r="C10" s="130">
        <v>8316</v>
      </c>
      <c r="D10" s="130">
        <v>927</v>
      </c>
      <c r="E10" s="130">
        <v>724</v>
      </c>
      <c r="F10" s="130">
        <v>10</v>
      </c>
      <c r="G10" s="130">
        <v>1166</v>
      </c>
      <c r="H10" s="130">
        <v>2827</v>
      </c>
      <c r="I10" s="127">
        <v>33.994708994708994</v>
      </c>
    </row>
    <row r="11" spans="1:9" x14ac:dyDescent="0.25">
      <c r="A11" s="36">
        <v>5</v>
      </c>
      <c r="B11" s="35" t="s">
        <v>18</v>
      </c>
      <c r="C11" s="130">
        <v>6669</v>
      </c>
      <c r="D11" s="130">
        <v>676</v>
      </c>
      <c r="E11" s="130">
        <v>572</v>
      </c>
      <c r="F11" s="130">
        <v>12</v>
      </c>
      <c r="G11" s="130">
        <v>783</v>
      </c>
      <c r="H11" s="130">
        <v>2043</v>
      </c>
      <c r="I11" s="127">
        <v>30.634278002699055</v>
      </c>
    </row>
    <row r="12" spans="1:9" x14ac:dyDescent="0.25">
      <c r="A12" s="36">
        <v>6</v>
      </c>
      <c r="B12" s="35" t="s">
        <v>19</v>
      </c>
      <c r="C12" s="130">
        <v>9024</v>
      </c>
      <c r="D12" s="130">
        <v>1348</v>
      </c>
      <c r="E12" s="130">
        <v>680</v>
      </c>
      <c r="F12" s="130">
        <v>11</v>
      </c>
      <c r="G12" s="130">
        <v>1310</v>
      </c>
      <c r="H12" s="130">
        <v>3349</v>
      </c>
      <c r="I12" s="127">
        <v>37.112145390070921</v>
      </c>
    </row>
    <row r="13" spans="1:9" x14ac:dyDescent="0.25">
      <c r="A13" s="36">
        <v>7</v>
      </c>
      <c r="B13" s="35" t="s">
        <v>20</v>
      </c>
      <c r="C13" s="130">
        <v>6119</v>
      </c>
      <c r="D13" s="130">
        <v>966</v>
      </c>
      <c r="E13" s="130">
        <v>469</v>
      </c>
      <c r="F13" s="130">
        <v>5</v>
      </c>
      <c r="G13" s="130">
        <v>1373</v>
      </c>
      <c r="H13" s="130">
        <v>2813</v>
      </c>
      <c r="I13" s="127">
        <v>45.97156398104265</v>
      </c>
    </row>
    <row r="14" spans="1:9" x14ac:dyDescent="0.25">
      <c r="A14" s="36">
        <v>8</v>
      </c>
      <c r="B14" s="35" t="s">
        <v>21</v>
      </c>
      <c r="C14" s="130">
        <v>7459</v>
      </c>
      <c r="D14" s="130">
        <v>989</v>
      </c>
      <c r="E14" s="130">
        <v>526</v>
      </c>
      <c r="F14" s="130">
        <v>11</v>
      </c>
      <c r="G14" s="130">
        <v>1340</v>
      </c>
      <c r="H14" s="130">
        <v>2866</v>
      </c>
      <c r="I14" s="127">
        <v>38.423381150288243</v>
      </c>
    </row>
    <row r="15" spans="1:9" x14ac:dyDescent="0.25">
      <c r="A15" s="36">
        <v>9</v>
      </c>
      <c r="B15" s="35" t="s">
        <v>22</v>
      </c>
      <c r="C15" s="130">
        <v>8301</v>
      </c>
      <c r="D15" s="130">
        <v>1092</v>
      </c>
      <c r="E15" s="130">
        <v>730</v>
      </c>
      <c r="F15" s="130">
        <v>35</v>
      </c>
      <c r="G15" s="130">
        <v>1028</v>
      </c>
      <c r="H15" s="130">
        <v>2885</v>
      </c>
      <c r="I15" s="127">
        <v>34.754848813395981</v>
      </c>
    </row>
    <row r="16" spans="1:9" x14ac:dyDescent="0.25">
      <c r="A16" s="36">
        <v>10</v>
      </c>
      <c r="B16" s="35" t="s">
        <v>23</v>
      </c>
      <c r="C16" s="130">
        <v>9583</v>
      </c>
      <c r="D16" s="130">
        <v>1677</v>
      </c>
      <c r="E16" s="130">
        <v>935</v>
      </c>
      <c r="F16" s="130">
        <v>46</v>
      </c>
      <c r="G16" s="130">
        <v>694</v>
      </c>
      <c r="H16" s="130">
        <v>3352</v>
      </c>
      <c r="I16" s="127">
        <v>34.978607951580926</v>
      </c>
    </row>
    <row r="17" spans="1:9" x14ac:dyDescent="0.25">
      <c r="A17" s="36">
        <v>11</v>
      </c>
      <c r="B17" s="35" t="s">
        <v>24</v>
      </c>
      <c r="C17" s="130">
        <v>4840</v>
      </c>
      <c r="D17" s="130">
        <v>627</v>
      </c>
      <c r="E17" s="130">
        <v>366</v>
      </c>
      <c r="F17" s="130">
        <v>5</v>
      </c>
      <c r="G17" s="130">
        <v>580</v>
      </c>
      <c r="H17" s="130">
        <v>1578</v>
      </c>
      <c r="I17" s="127">
        <v>32.603305785123965</v>
      </c>
    </row>
    <row r="18" spans="1:9" x14ac:dyDescent="0.25">
      <c r="A18" s="36">
        <v>12</v>
      </c>
      <c r="B18" s="35" t="s">
        <v>25</v>
      </c>
      <c r="C18" s="130">
        <v>3714</v>
      </c>
      <c r="D18" s="130">
        <v>572</v>
      </c>
      <c r="E18" s="130">
        <v>382</v>
      </c>
      <c r="F18" s="130">
        <v>13</v>
      </c>
      <c r="G18" s="130">
        <v>560</v>
      </c>
      <c r="H18" s="130">
        <v>1527</v>
      </c>
      <c r="I18" s="127">
        <v>41.114701130856218</v>
      </c>
    </row>
    <row r="19" spans="1:9" x14ac:dyDescent="0.25">
      <c r="A19" s="36">
        <v>13</v>
      </c>
      <c r="B19" s="35" t="s">
        <v>26</v>
      </c>
      <c r="C19" s="130">
        <v>5087</v>
      </c>
      <c r="D19" s="130">
        <v>578</v>
      </c>
      <c r="E19" s="130">
        <v>530</v>
      </c>
      <c r="F19" s="130">
        <v>16</v>
      </c>
      <c r="G19" s="130">
        <v>687</v>
      </c>
      <c r="H19" s="130">
        <v>1811</v>
      </c>
      <c r="I19" s="127">
        <v>35.600550422645959</v>
      </c>
    </row>
    <row r="20" spans="1:9" x14ac:dyDescent="0.25">
      <c r="A20" s="36">
        <v>14</v>
      </c>
      <c r="B20" s="35" t="s">
        <v>27</v>
      </c>
      <c r="C20" s="130">
        <v>6079</v>
      </c>
      <c r="D20" s="130">
        <v>1099</v>
      </c>
      <c r="E20" s="130">
        <v>563</v>
      </c>
      <c r="F20" s="130">
        <v>25</v>
      </c>
      <c r="G20" s="130">
        <v>630</v>
      </c>
      <c r="H20" s="130">
        <v>2317</v>
      </c>
      <c r="I20" s="127">
        <v>38.114821516696821</v>
      </c>
    </row>
    <row r="21" spans="1:9" x14ac:dyDescent="0.25">
      <c r="A21" s="36">
        <v>15</v>
      </c>
      <c r="B21" s="35" t="s">
        <v>28</v>
      </c>
      <c r="C21" s="130">
        <v>6136</v>
      </c>
      <c r="D21" s="130">
        <v>1063</v>
      </c>
      <c r="E21" s="130">
        <v>464</v>
      </c>
      <c r="F21" s="130">
        <v>18</v>
      </c>
      <c r="G21" s="130">
        <v>593</v>
      </c>
      <c r="H21" s="130">
        <v>2138</v>
      </c>
      <c r="I21" s="127">
        <v>34.843546284224253</v>
      </c>
    </row>
    <row r="22" spans="1:9" x14ac:dyDescent="0.25">
      <c r="A22" s="36">
        <v>16</v>
      </c>
      <c r="B22" s="35" t="s">
        <v>29</v>
      </c>
      <c r="C22" s="130">
        <v>6947</v>
      </c>
      <c r="D22" s="130">
        <v>1752</v>
      </c>
      <c r="E22" s="130">
        <v>429</v>
      </c>
      <c r="F22" s="130">
        <v>20</v>
      </c>
      <c r="G22" s="130">
        <v>1143</v>
      </c>
      <c r="H22" s="130">
        <v>3344</v>
      </c>
      <c r="I22" s="127">
        <v>48.135885993954226</v>
      </c>
    </row>
    <row r="23" spans="1:9" x14ac:dyDescent="0.25">
      <c r="A23" s="36">
        <v>17</v>
      </c>
      <c r="B23" s="35" t="s">
        <v>30</v>
      </c>
      <c r="C23" s="130">
        <v>9741</v>
      </c>
      <c r="D23" s="130">
        <v>2703</v>
      </c>
      <c r="E23" s="130">
        <v>1191</v>
      </c>
      <c r="F23" s="130">
        <v>24</v>
      </c>
      <c r="G23" s="130">
        <v>982</v>
      </c>
      <c r="H23" s="130">
        <v>4900</v>
      </c>
      <c r="I23" s="127">
        <v>50.302843650549221</v>
      </c>
    </row>
    <row r="24" spans="1:9" x14ac:dyDescent="0.25">
      <c r="A24" s="36">
        <v>18</v>
      </c>
      <c r="B24" s="35" t="s">
        <v>31</v>
      </c>
      <c r="C24" s="130">
        <v>8963</v>
      </c>
      <c r="D24" s="130">
        <v>1071</v>
      </c>
      <c r="E24" s="130">
        <v>486</v>
      </c>
      <c r="F24" s="130">
        <v>13</v>
      </c>
      <c r="G24" s="130">
        <v>1260</v>
      </c>
      <c r="H24" s="130">
        <v>2830</v>
      </c>
      <c r="I24" s="127">
        <v>31.574249693183088</v>
      </c>
    </row>
    <row r="25" spans="1:9" x14ac:dyDescent="0.25">
      <c r="A25" s="36">
        <v>19</v>
      </c>
      <c r="B25" s="35" t="s">
        <v>32</v>
      </c>
      <c r="C25" s="130">
        <v>5855</v>
      </c>
      <c r="D25" s="130">
        <v>942</v>
      </c>
      <c r="E25" s="130">
        <v>348</v>
      </c>
      <c r="F25" s="130">
        <v>9</v>
      </c>
      <c r="G25" s="130">
        <v>711</v>
      </c>
      <c r="H25" s="130">
        <v>2010</v>
      </c>
      <c r="I25" s="127">
        <v>34.329632792485057</v>
      </c>
    </row>
    <row r="26" spans="1:9" x14ac:dyDescent="0.25">
      <c r="A26" s="36">
        <v>20</v>
      </c>
      <c r="B26" s="35" t="s">
        <v>33</v>
      </c>
      <c r="C26" s="130">
        <v>7624</v>
      </c>
      <c r="D26" s="130">
        <v>479</v>
      </c>
      <c r="E26" s="130">
        <v>307</v>
      </c>
      <c r="F26" s="130">
        <v>7</v>
      </c>
      <c r="G26" s="130">
        <v>1838</v>
      </c>
      <c r="H26" s="130">
        <v>2631</v>
      </c>
      <c r="I26" s="127">
        <v>34.509443861490027</v>
      </c>
    </row>
    <row r="27" spans="1:9" x14ac:dyDescent="0.25">
      <c r="A27" s="36">
        <v>21</v>
      </c>
      <c r="B27" s="35" t="s">
        <v>34</v>
      </c>
      <c r="C27" s="130">
        <v>3871</v>
      </c>
      <c r="D27" s="130">
        <v>648</v>
      </c>
      <c r="E27" s="130">
        <v>285</v>
      </c>
      <c r="F27" s="130">
        <v>11</v>
      </c>
      <c r="G27" s="130">
        <v>251</v>
      </c>
      <c r="H27" s="130">
        <v>1195</v>
      </c>
      <c r="I27" s="127">
        <v>30.870576078532679</v>
      </c>
    </row>
    <row r="28" spans="1:9" x14ac:dyDescent="0.25">
      <c r="A28" s="36">
        <v>22</v>
      </c>
      <c r="B28" s="35" t="s">
        <v>35</v>
      </c>
      <c r="C28" s="130">
        <v>6832</v>
      </c>
      <c r="D28" s="130">
        <v>429</v>
      </c>
      <c r="E28" s="130">
        <v>334</v>
      </c>
      <c r="F28" s="130">
        <v>5</v>
      </c>
      <c r="G28" s="130">
        <v>849</v>
      </c>
      <c r="H28" s="130">
        <v>1617</v>
      </c>
      <c r="I28" s="127">
        <v>23.668032786885245</v>
      </c>
    </row>
    <row r="29" spans="1:9" x14ac:dyDescent="0.25">
      <c r="A29" s="36">
        <v>23</v>
      </c>
      <c r="B29" s="35" t="s">
        <v>36</v>
      </c>
      <c r="C29" s="130">
        <v>6759</v>
      </c>
      <c r="D29" s="130">
        <v>1390</v>
      </c>
      <c r="E29" s="130">
        <v>457</v>
      </c>
      <c r="F29" s="130">
        <v>39</v>
      </c>
      <c r="G29" s="130">
        <v>658</v>
      </c>
      <c r="H29" s="130">
        <v>2544</v>
      </c>
      <c r="I29" s="127">
        <v>37.638703950288502</v>
      </c>
    </row>
    <row r="30" spans="1:9" x14ac:dyDescent="0.25">
      <c r="A30" s="36">
        <v>24</v>
      </c>
      <c r="B30" s="35" t="s">
        <v>37</v>
      </c>
      <c r="C30" s="130">
        <v>5089</v>
      </c>
      <c r="D30" s="130">
        <v>792</v>
      </c>
      <c r="E30" s="130">
        <v>340</v>
      </c>
      <c r="F30" s="130">
        <v>6</v>
      </c>
      <c r="G30" s="130">
        <v>723</v>
      </c>
      <c r="H30" s="130">
        <v>1861</v>
      </c>
      <c r="I30" s="127">
        <v>36.569070544311259</v>
      </c>
    </row>
    <row r="31" spans="1:9" x14ac:dyDescent="0.25">
      <c r="A31" s="36">
        <v>25</v>
      </c>
      <c r="B31" s="35" t="s">
        <v>38</v>
      </c>
      <c r="C31" s="130">
        <v>6896</v>
      </c>
      <c r="D31" s="130">
        <v>776</v>
      </c>
      <c r="E31" s="130">
        <v>447</v>
      </c>
      <c r="F31" s="130">
        <v>4</v>
      </c>
      <c r="G31" s="130">
        <v>724</v>
      </c>
      <c r="H31" s="130">
        <v>1951</v>
      </c>
      <c r="I31" s="127">
        <v>28.291763341067284</v>
      </c>
    </row>
    <row r="32" spans="1:9" x14ac:dyDescent="0.25">
      <c r="A32" s="36">
        <v>26</v>
      </c>
      <c r="B32" s="35" t="s">
        <v>39</v>
      </c>
      <c r="C32" s="130">
        <v>8326</v>
      </c>
      <c r="D32" s="130">
        <v>1357</v>
      </c>
      <c r="E32" s="130">
        <v>1204</v>
      </c>
      <c r="F32" s="130">
        <v>10</v>
      </c>
      <c r="G32" s="130">
        <v>1463</v>
      </c>
      <c r="H32" s="130">
        <v>4034</v>
      </c>
      <c r="I32" s="127">
        <v>48.450636560172953</v>
      </c>
    </row>
    <row r="33" spans="1:9" ht="15.75" x14ac:dyDescent="0.25">
      <c r="A33" s="35"/>
      <c r="B33" s="13" t="s">
        <v>40</v>
      </c>
      <c r="C33" s="128">
        <v>180615</v>
      </c>
      <c r="D33" s="128">
        <v>26390</v>
      </c>
      <c r="E33" s="128">
        <v>14202</v>
      </c>
      <c r="F33" s="128">
        <v>386</v>
      </c>
      <c r="G33" s="128">
        <v>24091</v>
      </c>
      <c r="H33" s="128">
        <v>65069</v>
      </c>
      <c r="I33" s="129">
        <v>36.026354400243612</v>
      </c>
    </row>
    <row r="41" spans="1:9" x14ac:dyDescent="0.25">
      <c r="C41">
        <v>2018</v>
      </c>
      <c r="D41">
        <v>2019</v>
      </c>
    </row>
    <row r="42" spans="1:9" x14ac:dyDescent="0.25">
      <c r="B42" s="1" t="s">
        <v>30</v>
      </c>
      <c r="C42" s="20">
        <v>0.31521776189245021</v>
      </c>
      <c r="D42" s="20">
        <v>0.55131629149179706</v>
      </c>
      <c r="E42" s="21"/>
      <c r="H42" s="19"/>
    </row>
    <row r="43" spans="1:9" x14ac:dyDescent="0.25">
      <c r="B43" s="1" t="s">
        <v>33</v>
      </c>
      <c r="C43" s="20">
        <v>0.37865436677141306</v>
      </c>
      <c r="D43" s="20">
        <v>0.5065938594683701</v>
      </c>
      <c r="E43" s="21"/>
    </row>
    <row r="44" spans="1:9" x14ac:dyDescent="0.25">
      <c r="B44" s="1" t="s">
        <v>39</v>
      </c>
      <c r="C44" s="20">
        <v>0.30694997102445942</v>
      </c>
      <c r="D44" s="20">
        <v>0.48365777457341985</v>
      </c>
      <c r="E44" s="21"/>
    </row>
    <row r="45" spans="1:9" x14ac:dyDescent="0.25">
      <c r="B45" s="1" t="s">
        <v>31</v>
      </c>
      <c r="C45" s="20">
        <v>0.18110106913432222</v>
      </c>
      <c r="D45" s="20">
        <v>0.46446235574281003</v>
      </c>
      <c r="E45" s="21"/>
    </row>
    <row r="46" spans="1:9" x14ac:dyDescent="0.25">
      <c r="B46" s="1" t="s">
        <v>37</v>
      </c>
      <c r="C46" s="20">
        <v>0.33408030932745364</v>
      </c>
      <c r="D46" s="20">
        <v>0.45224378411158278</v>
      </c>
      <c r="E46" s="21"/>
    </row>
    <row r="47" spans="1:9" x14ac:dyDescent="0.25">
      <c r="B47" s="1" t="s">
        <v>20</v>
      </c>
      <c r="C47" s="20">
        <v>0.39568528097896272</v>
      </c>
      <c r="D47" s="20">
        <v>0.43048606147248036</v>
      </c>
      <c r="E47" s="21"/>
    </row>
    <row r="48" spans="1:9" x14ac:dyDescent="0.25">
      <c r="B48" s="1" t="s">
        <v>38</v>
      </c>
      <c r="C48" s="20">
        <v>0.30379007719986884</v>
      </c>
      <c r="D48" s="20">
        <v>0.3849926946357754</v>
      </c>
      <c r="E48" s="21"/>
    </row>
    <row r="49" spans="2:5" x14ac:dyDescent="0.25">
      <c r="B49" s="1" t="s">
        <v>25</v>
      </c>
      <c r="C49" s="20">
        <v>0.12502738525471188</v>
      </c>
      <c r="D49" s="20">
        <v>0.36770726714431928</v>
      </c>
      <c r="E49" s="21"/>
    </row>
    <row r="50" spans="2:5" x14ac:dyDescent="0.25">
      <c r="B50" s="1" t="s">
        <v>19</v>
      </c>
      <c r="C50" s="20">
        <v>0.21719352206585382</v>
      </c>
      <c r="D50" s="20">
        <v>0.36447391079731356</v>
      </c>
      <c r="E50" s="21"/>
    </row>
    <row r="51" spans="2:5" x14ac:dyDescent="0.25">
      <c r="B51" s="1" t="s">
        <v>15</v>
      </c>
      <c r="C51" s="20">
        <v>0.23800031893699741</v>
      </c>
      <c r="D51" s="20">
        <v>0.36410309066639285</v>
      </c>
      <c r="E51" s="21"/>
    </row>
    <row r="52" spans="2:5" ht="15.75" x14ac:dyDescent="0.25">
      <c r="B52" s="3" t="s">
        <v>40</v>
      </c>
      <c r="C52" s="20">
        <v>0.2305841172609932</v>
      </c>
      <c r="D52" s="20">
        <v>0.35121183862246963</v>
      </c>
      <c r="E52" s="21"/>
    </row>
    <row r="53" spans="2:5" x14ac:dyDescent="0.25">
      <c r="B53" s="1" t="s">
        <v>36</v>
      </c>
      <c r="C53" s="20">
        <v>0.40697522567267086</v>
      </c>
      <c r="D53" s="20">
        <v>0.32999692023406219</v>
      </c>
      <c r="E53" s="21"/>
    </row>
    <row r="54" spans="2:5" x14ac:dyDescent="0.25">
      <c r="B54" s="1" t="s">
        <v>29</v>
      </c>
      <c r="C54" s="20">
        <v>0.27077576252432461</v>
      </c>
      <c r="D54" s="20">
        <v>0.32974691282552882</v>
      </c>
      <c r="E54" s="21"/>
    </row>
    <row r="55" spans="2:5" x14ac:dyDescent="0.25">
      <c r="B55" s="1" t="s">
        <v>22</v>
      </c>
      <c r="C55" s="20">
        <v>0.16931578798897071</v>
      </c>
      <c r="D55" s="20">
        <v>0.32234642208846848</v>
      </c>
      <c r="E55" s="21"/>
    </row>
    <row r="56" spans="2:5" x14ac:dyDescent="0.25">
      <c r="B56" s="1" t="s">
        <v>18</v>
      </c>
      <c r="C56" s="20">
        <v>0.12146390345630713</v>
      </c>
      <c r="D56" s="20">
        <v>0.31690787962324835</v>
      </c>
      <c r="E56" s="21"/>
    </row>
    <row r="57" spans="2:5" x14ac:dyDescent="0.25">
      <c r="B57" s="1" t="s">
        <v>23</v>
      </c>
      <c r="C57" s="20">
        <v>0.21745025199737381</v>
      </c>
      <c r="D57" s="20">
        <v>0.31092436974789917</v>
      </c>
      <c r="E57" s="21"/>
    </row>
    <row r="58" spans="2:5" x14ac:dyDescent="0.25">
      <c r="B58" s="1" t="s">
        <v>34</v>
      </c>
      <c r="C58" s="20">
        <v>9.4989701890861353E-2</v>
      </c>
      <c r="D58" s="20">
        <v>0.3098001902949572</v>
      </c>
      <c r="E58" s="21"/>
    </row>
    <row r="59" spans="2:5" x14ac:dyDescent="0.25">
      <c r="B59" s="1" t="s">
        <v>17</v>
      </c>
      <c r="C59" s="20">
        <v>0.22606488010143844</v>
      </c>
      <c r="D59" s="20">
        <v>0.30560866794136393</v>
      </c>
      <c r="E59" s="21"/>
    </row>
    <row r="60" spans="2:5" x14ac:dyDescent="0.25">
      <c r="B60" s="1" t="s">
        <v>32</v>
      </c>
      <c r="C60" s="20">
        <v>0.30807186419340843</v>
      </c>
      <c r="D60" s="20">
        <v>0.30121145374449337</v>
      </c>
      <c r="E60" s="21"/>
    </row>
    <row r="61" spans="2:5" x14ac:dyDescent="0.25">
      <c r="B61" s="1" t="s">
        <v>26</v>
      </c>
      <c r="C61" s="20">
        <v>0.19273999608858125</v>
      </c>
      <c r="D61" s="20">
        <v>0.2942489270386266</v>
      </c>
      <c r="E61" s="21"/>
    </row>
    <row r="62" spans="2:5" x14ac:dyDescent="0.25">
      <c r="B62" s="1" t="s">
        <v>21</v>
      </c>
      <c r="C62" s="20">
        <v>9.8584060877230817E-2</v>
      </c>
      <c r="D62" s="20">
        <v>0.27948874010955571</v>
      </c>
      <c r="E62" s="21"/>
    </row>
    <row r="63" spans="2:5" x14ac:dyDescent="0.25">
      <c r="B63" s="1" t="s">
        <v>16</v>
      </c>
      <c r="C63" s="20">
        <v>0.18461309575441764</v>
      </c>
      <c r="D63" s="20">
        <v>0.27906091370558378</v>
      </c>
      <c r="E63" s="21"/>
    </row>
    <row r="64" spans="2:5" x14ac:dyDescent="0.25">
      <c r="B64" s="1" t="s">
        <v>35</v>
      </c>
      <c r="C64" s="20">
        <v>0.14449510685911665</v>
      </c>
      <c r="D64" s="20">
        <v>0.26565464895635671</v>
      </c>
      <c r="E64" s="21"/>
    </row>
    <row r="65" spans="2:5" x14ac:dyDescent="0.25">
      <c r="B65" s="1" t="s">
        <v>14</v>
      </c>
      <c r="C65" s="20">
        <v>0.19648445302616682</v>
      </c>
      <c r="D65" s="20">
        <v>0.24881752551655464</v>
      </c>
      <c r="E65" s="21"/>
    </row>
    <row r="66" spans="2:5" x14ac:dyDescent="0.25">
      <c r="B66" s="1" t="s">
        <v>27</v>
      </c>
      <c r="C66" s="20">
        <v>0.22147869155526126</v>
      </c>
      <c r="D66" s="20">
        <v>0.24280333602367501</v>
      </c>
      <c r="E66" s="21"/>
    </row>
    <row r="67" spans="2:5" x14ac:dyDescent="0.25">
      <c r="B67" s="1" t="s">
        <v>24</v>
      </c>
      <c r="C67" s="20">
        <v>0.22767246144301875</v>
      </c>
      <c r="D67" s="20">
        <v>0.21761960326721119</v>
      </c>
      <c r="E67" s="21"/>
    </row>
    <row r="68" spans="2:5" x14ac:dyDescent="0.25">
      <c r="B68" s="1" t="s">
        <v>28</v>
      </c>
      <c r="C68" s="20">
        <v>0.19500605491165574</v>
      </c>
      <c r="D68" s="20">
        <v>0.15760585467851543</v>
      </c>
      <c r="E68" s="21"/>
    </row>
  </sheetData>
  <mergeCells count="6">
    <mergeCell ref="A1:I1"/>
    <mergeCell ref="B5:B6"/>
    <mergeCell ref="C5:C6"/>
    <mergeCell ref="I5:I6"/>
    <mergeCell ref="A5:A6"/>
    <mergeCell ref="D5:H5"/>
  </mergeCells>
  <pageMargins left="0.7" right="0.7" top="0.75" bottom="0.75" header="0.3" footer="0.3"/>
  <pageSetup orientation="portrait" horizontalDpi="4294967293" verticalDpi="180" r:id="rId1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72"/>
  <sheetViews>
    <sheetView view="pageBreakPreview" topLeftCell="A46" zoomScale="85" zoomScaleNormal="100" zoomScaleSheetLayoutView="85" workbookViewId="0">
      <selection activeCell="A3" sqref="A3:M3"/>
    </sheetView>
  </sheetViews>
  <sheetFormatPr defaultRowHeight="15" x14ac:dyDescent="0.25"/>
  <cols>
    <col min="1" max="1" width="5.7109375" style="11" customWidth="1"/>
    <col min="2" max="2" width="18.28515625" customWidth="1"/>
    <col min="3" max="3" width="9.5703125" bestFit="1" customWidth="1"/>
    <col min="4" max="4" width="10.140625" customWidth="1"/>
    <col min="5" max="5" width="8.5703125" customWidth="1"/>
    <col min="6" max="6" width="10.140625" hidden="1" customWidth="1"/>
    <col min="7" max="7" width="7.7109375" customWidth="1"/>
    <col min="8" max="10" width="8.5703125" bestFit="1" customWidth="1"/>
    <col min="11" max="11" width="9.5703125" customWidth="1"/>
    <col min="12" max="12" width="9.85546875" customWidth="1"/>
    <col min="13" max="13" width="8.140625" customWidth="1"/>
  </cols>
  <sheetData>
    <row r="1" spans="1:13" ht="18.75" x14ac:dyDescent="0.3">
      <c r="A1" s="170" t="s">
        <v>85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8.75" x14ac:dyDescent="0.3">
      <c r="A2" s="170" t="s">
        <v>125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ht="18.75" x14ac:dyDescent="0.3">
      <c r="A3" s="170" t="s">
        <v>120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5" spans="1:13" x14ac:dyDescent="0.25">
      <c r="A5" s="171" t="s">
        <v>1</v>
      </c>
      <c r="B5" s="171" t="s">
        <v>2</v>
      </c>
      <c r="C5" s="171" t="s">
        <v>3</v>
      </c>
      <c r="D5" s="173" t="s">
        <v>4</v>
      </c>
      <c r="E5" s="174"/>
      <c r="F5" s="175" t="s">
        <v>66</v>
      </c>
      <c r="G5" s="176"/>
      <c r="H5" s="176"/>
      <c r="I5" s="176"/>
      <c r="J5" s="176"/>
      <c r="K5" s="176"/>
      <c r="L5" s="176"/>
      <c r="M5" s="177"/>
    </row>
    <row r="6" spans="1:13" ht="30" x14ac:dyDescent="0.25">
      <c r="A6" s="172"/>
      <c r="B6" s="172"/>
      <c r="C6" s="172"/>
      <c r="D6" s="15" t="s">
        <v>67</v>
      </c>
      <c r="E6" s="15" t="s">
        <v>13</v>
      </c>
      <c r="F6" s="16" t="s">
        <v>68</v>
      </c>
      <c r="G6" s="14" t="s">
        <v>69</v>
      </c>
      <c r="H6" s="14" t="s">
        <v>70</v>
      </c>
      <c r="I6" s="14" t="s">
        <v>71</v>
      </c>
      <c r="J6" s="14" t="s">
        <v>72</v>
      </c>
      <c r="K6" s="14" t="s">
        <v>73</v>
      </c>
      <c r="L6" s="18" t="s">
        <v>74</v>
      </c>
      <c r="M6" s="18" t="s">
        <v>13</v>
      </c>
    </row>
    <row r="7" spans="1:13" x14ac:dyDescent="0.25">
      <c r="A7" s="12">
        <v>1</v>
      </c>
      <c r="B7" s="1" t="s">
        <v>14</v>
      </c>
      <c r="C7" s="130">
        <v>8972</v>
      </c>
      <c r="D7" s="133">
        <v>9282</v>
      </c>
      <c r="E7" s="134">
        <v>103.45519393669194</v>
      </c>
      <c r="F7" s="133" t="e">
        <v>#REF!</v>
      </c>
      <c r="G7" s="133">
        <v>310</v>
      </c>
      <c r="H7" s="133">
        <v>1292</v>
      </c>
      <c r="I7" s="133">
        <v>247</v>
      </c>
      <c r="J7" s="133">
        <v>564</v>
      </c>
      <c r="K7" s="133">
        <v>2413</v>
      </c>
      <c r="L7" s="133">
        <v>811</v>
      </c>
      <c r="M7" s="134">
        <v>9.0392331698617916</v>
      </c>
    </row>
    <row r="8" spans="1:13" x14ac:dyDescent="0.25">
      <c r="A8" s="12">
        <v>2</v>
      </c>
      <c r="B8" s="1" t="s">
        <v>15</v>
      </c>
      <c r="C8" s="130">
        <v>13521</v>
      </c>
      <c r="D8" s="133">
        <v>9284</v>
      </c>
      <c r="E8" s="134">
        <v>68.663560387545303</v>
      </c>
      <c r="F8" s="133">
        <v>984</v>
      </c>
      <c r="G8" s="133">
        <v>353</v>
      </c>
      <c r="H8" s="133">
        <v>2340</v>
      </c>
      <c r="I8" s="133">
        <v>675</v>
      </c>
      <c r="J8" s="133">
        <v>869</v>
      </c>
      <c r="K8" s="133">
        <v>4237</v>
      </c>
      <c r="L8" s="133">
        <v>1544</v>
      </c>
      <c r="M8" s="134">
        <v>11.419273722357815</v>
      </c>
    </row>
    <row r="9" spans="1:13" x14ac:dyDescent="0.25">
      <c r="A9" s="12">
        <v>3</v>
      </c>
      <c r="B9" s="1" t="s">
        <v>16</v>
      </c>
      <c r="C9" s="130">
        <v>9374</v>
      </c>
      <c r="D9" s="133">
        <v>6542</v>
      </c>
      <c r="E9" s="134">
        <v>69.788777469596752</v>
      </c>
      <c r="F9" s="133">
        <v>1105</v>
      </c>
      <c r="G9" s="133">
        <v>244</v>
      </c>
      <c r="H9" s="133">
        <v>1624</v>
      </c>
      <c r="I9" s="133">
        <v>405</v>
      </c>
      <c r="J9" s="133">
        <v>559</v>
      </c>
      <c r="K9" s="133">
        <v>2832</v>
      </c>
      <c r="L9" s="133">
        <v>964</v>
      </c>
      <c r="M9" s="134">
        <v>10.28376360145082</v>
      </c>
    </row>
    <row r="10" spans="1:13" x14ac:dyDescent="0.25">
      <c r="A10" s="12">
        <v>4</v>
      </c>
      <c r="B10" s="1" t="s">
        <v>17</v>
      </c>
      <c r="C10" s="130">
        <v>11804</v>
      </c>
      <c r="D10" s="133">
        <v>8316</v>
      </c>
      <c r="E10" s="134">
        <v>70.450694679769569</v>
      </c>
      <c r="F10" s="133">
        <v>1166</v>
      </c>
      <c r="G10" s="133">
        <v>338</v>
      </c>
      <c r="H10" s="133">
        <v>1610</v>
      </c>
      <c r="I10" s="133">
        <v>818</v>
      </c>
      <c r="J10" s="133">
        <v>722</v>
      </c>
      <c r="K10" s="133">
        <v>3488</v>
      </c>
      <c r="L10" s="133">
        <v>1540</v>
      </c>
      <c r="M10" s="134">
        <v>13.046424940698067</v>
      </c>
    </row>
    <row r="11" spans="1:13" x14ac:dyDescent="0.25">
      <c r="A11" s="12">
        <v>5</v>
      </c>
      <c r="B11" s="1" t="s">
        <v>18</v>
      </c>
      <c r="C11" s="130">
        <v>9016</v>
      </c>
      <c r="D11" s="133">
        <v>6669</v>
      </c>
      <c r="E11" s="134">
        <v>73.968500443655728</v>
      </c>
      <c r="F11" s="133">
        <v>783</v>
      </c>
      <c r="G11" s="133">
        <v>227</v>
      </c>
      <c r="H11" s="133">
        <v>1201</v>
      </c>
      <c r="I11" s="133">
        <v>476</v>
      </c>
      <c r="J11" s="133">
        <v>443</v>
      </c>
      <c r="K11" s="133">
        <v>2347</v>
      </c>
      <c r="L11" s="133">
        <v>919</v>
      </c>
      <c r="M11" s="134">
        <v>10.19299023957409</v>
      </c>
    </row>
    <row r="12" spans="1:13" x14ac:dyDescent="0.25">
      <c r="A12" s="12">
        <v>6</v>
      </c>
      <c r="B12" s="1" t="s">
        <v>19</v>
      </c>
      <c r="C12" s="130">
        <v>13020</v>
      </c>
      <c r="D12" s="133">
        <v>9024</v>
      </c>
      <c r="E12" s="134">
        <v>69.308755760368669</v>
      </c>
      <c r="F12" s="133">
        <v>1310</v>
      </c>
      <c r="G12" s="133">
        <v>109</v>
      </c>
      <c r="H12" s="133">
        <v>1481</v>
      </c>
      <c r="I12" s="133">
        <v>602</v>
      </c>
      <c r="J12" s="133">
        <v>925</v>
      </c>
      <c r="K12" s="133">
        <v>3117</v>
      </c>
      <c r="L12" s="133">
        <v>1527</v>
      </c>
      <c r="M12" s="134">
        <v>11.728110599078342</v>
      </c>
    </row>
    <row r="13" spans="1:13" x14ac:dyDescent="0.25">
      <c r="A13" s="12">
        <v>7</v>
      </c>
      <c r="B13" s="1" t="s">
        <v>20</v>
      </c>
      <c r="C13" s="130">
        <v>8488</v>
      </c>
      <c r="D13" s="133">
        <v>6119</v>
      </c>
      <c r="E13" s="134">
        <v>72.09000942507069</v>
      </c>
      <c r="F13" s="133">
        <v>1373</v>
      </c>
      <c r="G13" s="133">
        <v>239</v>
      </c>
      <c r="H13" s="133">
        <v>1121</v>
      </c>
      <c r="I13" s="133">
        <v>513</v>
      </c>
      <c r="J13" s="133">
        <v>496</v>
      </c>
      <c r="K13" s="133">
        <v>2369</v>
      </c>
      <c r="L13" s="133">
        <v>1009</v>
      </c>
      <c r="M13" s="134">
        <v>11.887370405278039</v>
      </c>
    </row>
    <row r="14" spans="1:13" x14ac:dyDescent="0.25">
      <c r="A14" s="12">
        <v>8</v>
      </c>
      <c r="B14" s="1" t="s">
        <v>21</v>
      </c>
      <c r="C14" s="130">
        <v>10319</v>
      </c>
      <c r="D14" s="133">
        <v>7459</v>
      </c>
      <c r="E14" s="134">
        <v>72.284136059695697</v>
      </c>
      <c r="F14" s="133">
        <v>1340</v>
      </c>
      <c r="G14" s="133">
        <v>665</v>
      </c>
      <c r="H14" s="133">
        <v>1042</v>
      </c>
      <c r="I14" s="133">
        <v>366</v>
      </c>
      <c r="J14" s="133">
        <v>787</v>
      </c>
      <c r="K14" s="133">
        <v>2860</v>
      </c>
      <c r="L14" s="133">
        <v>1153</v>
      </c>
      <c r="M14" s="134">
        <v>11.173563329780018</v>
      </c>
    </row>
    <row r="15" spans="1:13" x14ac:dyDescent="0.25">
      <c r="A15" s="12">
        <v>9</v>
      </c>
      <c r="B15" s="1" t="s">
        <v>22</v>
      </c>
      <c r="C15" s="130">
        <v>12310</v>
      </c>
      <c r="D15" s="133">
        <v>8301</v>
      </c>
      <c r="E15" s="134">
        <v>67.43298131600325</v>
      </c>
      <c r="F15" s="133">
        <v>1028</v>
      </c>
      <c r="G15" s="133">
        <v>479</v>
      </c>
      <c r="H15" s="133">
        <v>2142</v>
      </c>
      <c r="I15" s="133">
        <v>703</v>
      </c>
      <c r="J15" s="133">
        <v>685</v>
      </c>
      <c r="K15" s="133">
        <v>4009</v>
      </c>
      <c r="L15" s="133">
        <v>1388</v>
      </c>
      <c r="M15" s="134">
        <v>11.275385865150286</v>
      </c>
    </row>
    <row r="16" spans="1:13" x14ac:dyDescent="0.25">
      <c r="A16" s="12">
        <v>10</v>
      </c>
      <c r="B16" s="1" t="s">
        <v>23</v>
      </c>
      <c r="C16" s="130">
        <v>13523</v>
      </c>
      <c r="D16" s="133">
        <v>9583</v>
      </c>
      <c r="E16" s="134">
        <v>70.864453153885975</v>
      </c>
      <c r="F16" s="133">
        <v>694</v>
      </c>
      <c r="G16" s="133">
        <v>362</v>
      </c>
      <c r="H16" s="133">
        <v>2247</v>
      </c>
      <c r="I16" s="133">
        <v>748</v>
      </c>
      <c r="J16" s="133">
        <v>583</v>
      </c>
      <c r="K16" s="133">
        <v>3940</v>
      </c>
      <c r="L16" s="133">
        <v>1331</v>
      </c>
      <c r="M16" s="134">
        <v>9.8424905716187236</v>
      </c>
    </row>
    <row r="17" spans="1:13" x14ac:dyDescent="0.25">
      <c r="A17" s="12">
        <v>11</v>
      </c>
      <c r="B17" s="1" t="s">
        <v>24</v>
      </c>
      <c r="C17" s="130">
        <v>6679</v>
      </c>
      <c r="D17" s="133">
        <v>4840</v>
      </c>
      <c r="E17" s="134">
        <v>72.465938014672858</v>
      </c>
      <c r="F17" s="133">
        <v>580</v>
      </c>
      <c r="G17" s="133">
        <v>179</v>
      </c>
      <c r="H17" s="133">
        <v>1195</v>
      </c>
      <c r="I17" s="133">
        <v>228</v>
      </c>
      <c r="J17" s="133">
        <v>237</v>
      </c>
      <c r="K17" s="133">
        <v>1839</v>
      </c>
      <c r="L17" s="133">
        <v>465</v>
      </c>
      <c r="M17" s="134">
        <v>6.9621200778559666</v>
      </c>
    </row>
    <row r="18" spans="1:13" x14ac:dyDescent="0.25">
      <c r="A18" s="12">
        <v>12</v>
      </c>
      <c r="B18" s="1" t="s">
        <v>25</v>
      </c>
      <c r="C18" s="130">
        <v>5428</v>
      </c>
      <c r="D18" s="133">
        <v>3714</v>
      </c>
      <c r="E18" s="134">
        <v>68.422991893883562</v>
      </c>
      <c r="F18" s="133">
        <v>560</v>
      </c>
      <c r="G18" s="133">
        <v>145</v>
      </c>
      <c r="H18" s="133">
        <v>906</v>
      </c>
      <c r="I18" s="133">
        <v>321</v>
      </c>
      <c r="J18" s="133">
        <v>342</v>
      </c>
      <c r="K18" s="133">
        <v>1714</v>
      </c>
      <c r="L18" s="133">
        <v>663</v>
      </c>
      <c r="M18" s="134">
        <v>12.214443625644805</v>
      </c>
    </row>
    <row r="19" spans="1:13" x14ac:dyDescent="0.25">
      <c r="A19" s="12">
        <v>13</v>
      </c>
      <c r="B19" s="1" t="s">
        <v>26</v>
      </c>
      <c r="C19" s="130">
        <v>7123</v>
      </c>
      <c r="D19" s="133">
        <v>5087</v>
      </c>
      <c r="E19" s="134">
        <v>71.416537975572098</v>
      </c>
      <c r="F19" s="133">
        <v>687</v>
      </c>
      <c r="G19" s="133">
        <v>152</v>
      </c>
      <c r="H19" s="133">
        <v>1000</v>
      </c>
      <c r="I19" s="133">
        <v>501</v>
      </c>
      <c r="J19" s="133">
        <v>383</v>
      </c>
      <c r="K19" s="133">
        <v>2036</v>
      </c>
      <c r="L19" s="133">
        <v>884</v>
      </c>
      <c r="M19" s="134">
        <v>12.410501193317423</v>
      </c>
    </row>
    <row r="20" spans="1:13" x14ac:dyDescent="0.25">
      <c r="A20" s="12">
        <v>14</v>
      </c>
      <c r="B20" s="1" t="s">
        <v>27</v>
      </c>
      <c r="C20" s="130">
        <v>8312</v>
      </c>
      <c r="D20" s="133">
        <v>6079</v>
      </c>
      <c r="E20" s="134">
        <v>73.135226179018289</v>
      </c>
      <c r="F20" s="133">
        <v>630</v>
      </c>
      <c r="G20" s="133">
        <v>321</v>
      </c>
      <c r="H20" s="133">
        <v>1021</v>
      </c>
      <c r="I20" s="133">
        <v>389</v>
      </c>
      <c r="J20" s="133">
        <v>542</v>
      </c>
      <c r="K20" s="133">
        <v>2273</v>
      </c>
      <c r="L20" s="133">
        <v>931</v>
      </c>
      <c r="M20" s="134">
        <v>11.200673724735323</v>
      </c>
    </row>
    <row r="21" spans="1:13" x14ac:dyDescent="0.25">
      <c r="A21" s="12">
        <v>15</v>
      </c>
      <c r="B21" s="1" t="s">
        <v>28</v>
      </c>
      <c r="C21" s="130">
        <v>8694</v>
      </c>
      <c r="D21" s="133">
        <v>6136</v>
      </c>
      <c r="E21" s="134">
        <v>70.577409707844481</v>
      </c>
      <c r="F21" s="133">
        <v>593</v>
      </c>
      <c r="G21" s="133">
        <v>64</v>
      </c>
      <c r="H21" s="133">
        <v>269</v>
      </c>
      <c r="I21" s="133">
        <v>84</v>
      </c>
      <c r="J21" s="133">
        <v>136</v>
      </c>
      <c r="K21" s="133">
        <v>553</v>
      </c>
      <c r="L21" s="133">
        <v>220</v>
      </c>
      <c r="M21" s="134">
        <v>2.5304807913503566</v>
      </c>
    </row>
    <row r="22" spans="1:13" x14ac:dyDescent="0.25">
      <c r="A22" s="12">
        <v>16</v>
      </c>
      <c r="B22" s="1" t="s">
        <v>29</v>
      </c>
      <c r="C22" s="130">
        <v>10210</v>
      </c>
      <c r="D22" s="133">
        <v>6947</v>
      </c>
      <c r="E22" s="134">
        <v>68.041136141038194</v>
      </c>
      <c r="F22" s="133">
        <v>1143</v>
      </c>
      <c r="G22" s="133">
        <v>228</v>
      </c>
      <c r="H22" s="133">
        <v>1705</v>
      </c>
      <c r="I22" s="133">
        <v>518</v>
      </c>
      <c r="J22" s="133">
        <v>812</v>
      </c>
      <c r="K22" s="133">
        <v>3263</v>
      </c>
      <c r="L22" s="133">
        <v>1330</v>
      </c>
      <c r="M22" s="134">
        <v>13.026444662095985</v>
      </c>
    </row>
    <row r="23" spans="1:13" x14ac:dyDescent="0.25">
      <c r="A23" s="12">
        <v>17</v>
      </c>
      <c r="B23" s="1" t="s">
        <v>30</v>
      </c>
      <c r="C23" s="130">
        <v>13948</v>
      </c>
      <c r="D23" s="133">
        <v>9741</v>
      </c>
      <c r="E23" s="134">
        <v>69.837969601376543</v>
      </c>
      <c r="F23" s="133">
        <v>982</v>
      </c>
      <c r="G23" s="133">
        <v>349</v>
      </c>
      <c r="H23" s="133">
        <v>1670</v>
      </c>
      <c r="I23" s="133">
        <v>970</v>
      </c>
      <c r="J23" s="133">
        <v>1218</v>
      </c>
      <c r="K23" s="133">
        <v>4207</v>
      </c>
      <c r="L23" s="133">
        <v>2188</v>
      </c>
      <c r="M23" s="134">
        <v>15.68683682248351</v>
      </c>
    </row>
    <row r="24" spans="1:13" x14ac:dyDescent="0.25">
      <c r="A24" s="12">
        <v>18</v>
      </c>
      <c r="B24" s="1" t="s">
        <v>31</v>
      </c>
      <c r="C24" s="130">
        <v>12422</v>
      </c>
      <c r="D24" s="133">
        <v>8963</v>
      </c>
      <c r="E24" s="134">
        <v>72.154242473031715</v>
      </c>
      <c r="F24" s="133">
        <v>1260</v>
      </c>
      <c r="G24" s="133">
        <v>310</v>
      </c>
      <c r="H24" s="133">
        <v>1565</v>
      </c>
      <c r="I24" s="133">
        <v>700</v>
      </c>
      <c r="J24" s="133">
        <v>884</v>
      </c>
      <c r="K24" s="133">
        <v>3459</v>
      </c>
      <c r="L24" s="133">
        <v>1584</v>
      </c>
      <c r="M24" s="134">
        <v>12.75156979552407</v>
      </c>
    </row>
    <row r="25" spans="1:13" x14ac:dyDescent="0.25">
      <c r="A25" s="12">
        <v>19</v>
      </c>
      <c r="B25" s="1" t="s">
        <v>32</v>
      </c>
      <c r="C25" s="130">
        <v>7317</v>
      </c>
      <c r="D25" s="133">
        <v>5855</v>
      </c>
      <c r="E25" s="134">
        <v>80.01913352466859</v>
      </c>
      <c r="F25" s="133">
        <v>711</v>
      </c>
      <c r="G25" s="133">
        <v>200</v>
      </c>
      <c r="H25" s="133">
        <v>759</v>
      </c>
      <c r="I25" s="133">
        <v>224</v>
      </c>
      <c r="J25" s="133">
        <v>279</v>
      </c>
      <c r="K25" s="133">
        <v>1462</v>
      </c>
      <c r="L25" s="133">
        <v>503</v>
      </c>
      <c r="M25" s="134">
        <v>6.874402077354107</v>
      </c>
    </row>
    <row r="26" spans="1:13" x14ac:dyDescent="0.25">
      <c r="A26" s="12">
        <v>20</v>
      </c>
      <c r="B26" s="1" t="s">
        <v>33</v>
      </c>
      <c r="C26" s="130">
        <v>10141</v>
      </c>
      <c r="D26" s="133">
        <v>7624</v>
      </c>
      <c r="E26" s="134">
        <v>75.179962528350259</v>
      </c>
      <c r="F26" s="133">
        <v>1838</v>
      </c>
      <c r="G26" s="133">
        <v>263</v>
      </c>
      <c r="H26" s="133">
        <v>1194</v>
      </c>
      <c r="I26" s="133">
        <v>476</v>
      </c>
      <c r="J26" s="133">
        <v>584</v>
      </c>
      <c r="K26" s="133">
        <v>2517</v>
      </c>
      <c r="L26" s="133">
        <v>1060</v>
      </c>
      <c r="M26" s="134">
        <v>10.452618085001479</v>
      </c>
    </row>
    <row r="27" spans="1:13" x14ac:dyDescent="0.25">
      <c r="A27" s="12">
        <v>21</v>
      </c>
      <c r="B27" s="1" t="s">
        <v>34</v>
      </c>
      <c r="C27" s="130">
        <v>5454</v>
      </c>
      <c r="D27" s="133">
        <v>3871</v>
      </c>
      <c r="E27" s="134">
        <v>70.975430876420972</v>
      </c>
      <c r="F27" s="133">
        <v>251</v>
      </c>
      <c r="G27" s="133">
        <v>165</v>
      </c>
      <c r="H27" s="133">
        <v>824</v>
      </c>
      <c r="I27" s="133">
        <v>307</v>
      </c>
      <c r="J27" s="133">
        <v>287</v>
      </c>
      <c r="K27" s="133">
        <v>1583</v>
      </c>
      <c r="L27" s="133">
        <v>594</v>
      </c>
      <c r="M27" s="134">
        <v>10.891089108910892</v>
      </c>
    </row>
    <row r="28" spans="1:13" x14ac:dyDescent="0.25">
      <c r="A28" s="12">
        <v>22</v>
      </c>
      <c r="B28" s="1" t="s">
        <v>35</v>
      </c>
      <c r="C28" s="130">
        <v>9524</v>
      </c>
      <c r="D28" s="133">
        <v>6832</v>
      </c>
      <c r="E28" s="134">
        <v>71.734565308693817</v>
      </c>
      <c r="F28" s="133">
        <v>849</v>
      </c>
      <c r="G28" s="133">
        <v>234</v>
      </c>
      <c r="H28" s="133">
        <v>1442</v>
      </c>
      <c r="I28" s="133">
        <v>277</v>
      </c>
      <c r="J28" s="133">
        <v>739</v>
      </c>
      <c r="K28" s="133">
        <v>2692</v>
      </c>
      <c r="L28" s="133">
        <v>1016</v>
      </c>
      <c r="M28" s="134">
        <v>10.667786644267114</v>
      </c>
    </row>
    <row r="29" spans="1:13" x14ac:dyDescent="0.25">
      <c r="A29" s="12">
        <v>23</v>
      </c>
      <c r="B29" s="1" t="s">
        <v>36</v>
      </c>
      <c r="C29" s="130">
        <v>9482</v>
      </c>
      <c r="D29" s="133">
        <v>6759</v>
      </c>
      <c r="E29" s="134">
        <v>71.282429867116633</v>
      </c>
      <c r="F29" s="133">
        <v>658</v>
      </c>
      <c r="G29" s="133">
        <v>250</v>
      </c>
      <c r="H29" s="133">
        <v>1567</v>
      </c>
      <c r="I29" s="133">
        <v>604</v>
      </c>
      <c r="J29" s="133">
        <v>302</v>
      </c>
      <c r="K29" s="133">
        <v>2723</v>
      </c>
      <c r="L29" s="133">
        <v>906</v>
      </c>
      <c r="M29" s="134">
        <v>9.5549462138789281</v>
      </c>
    </row>
    <row r="30" spans="1:13" x14ac:dyDescent="0.25">
      <c r="A30" s="12">
        <v>24</v>
      </c>
      <c r="B30" s="1" t="s">
        <v>37</v>
      </c>
      <c r="C30" s="130">
        <v>6861</v>
      </c>
      <c r="D30" s="133">
        <v>5089</v>
      </c>
      <c r="E30" s="134">
        <v>74.172861098965171</v>
      </c>
      <c r="F30" s="133">
        <v>723</v>
      </c>
      <c r="G30" s="133">
        <v>162</v>
      </c>
      <c r="H30" s="133">
        <v>887</v>
      </c>
      <c r="I30" s="133">
        <v>370</v>
      </c>
      <c r="J30" s="133">
        <v>353</v>
      </c>
      <c r="K30" s="133">
        <v>1772</v>
      </c>
      <c r="L30" s="133">
        <v>723</v>
      </c>
      <c r="M30" s="134">
        <v>10.537822474857892</v>
      </c>
    </row>
    <row r="31" spans="1:13" x14ac:dyDescent="0.25">
      <c r="A31" s="12">
        <v>25</v>
      </c>
      <c r="B31" s="1" t="s">
        <v>38</v>
      </c>
      <c r="C31" s="130">
        <v>9874</v>
      </c>
      <c r="D31" s="133">
        <v>6896</v>
      </c>
      <c r="E31" s="134">
        <v>69.839983795827422</v>
      </c>
      <c r="F31" s="133">
        <v>724</v>
      </c>
      <c r="G31" s="133">
        <v>224</v>
      </c>
      <c r="H31" s="133">
        <v>1262</v>
      </c>
      <c r="I31" s="133">
        <v>488</v>
      </c>
      <c r="J31" s="133">
        <v>1004</v>
      </c>
      <c r="K31" s="133">
        <v>2978</v>
      </c>
      <c r="L31" s="133">
        <v>1492</v>
      </c>
      <c r="M31" s="134">
        <v>15.110390925663358</v>
      </c>
    </row>
    <row r="32" spans="1:13" x14ac:dyDescent="0.25">
      <c r="A32" s="12">
        <v>26</v>
      </c>
      <c r="B32" s="1" t="s">
        <v>39</v>
      </c>
      <c r="C32" s="130">
        <v>11766</v>
      </c>
      <c r="D32" s="133">
        <v>8326</v>
      </c>
      <c r="E32" s="134">
        <v>70.763216046234916</v>
      </c>
      <c r="F32" s="133">
        <v>1463</v>
      </c>
      <c r="G32" s="133">
        <v>1182</v>
      </c>
      <c r="H32" s="133">
        <v>1118</v>
      </c>
      <c r="I32" s="133">
        <v>601</v>
      </c>
      <c r="J32" s="133">
        <v>539</v>
      </c>
      <c r="K32" s="133">
        <v>3440</v>
      </c>
      <c r="L32" s="133">
        <v>1140</v>
      </c>
      <c r="M32" s="134">
        <v>9.6889342172361044</v>
      </c>
    </row>
    <row r="33" spans="1:13" x14ac:dyDescent="0.25">
      <c r="A33" s="13"/>
      <c r="B33" s="17" t="s">
        <v>40</v>
      </c>
      <c r="C33" s="132">
        <v>253582</v>
      </c>
      <c r="D33" s="132">
        <v>183338</v>
      </c>
      <c r="E33" s="131">
        <v>72.299295691334549</v>
      </c>
      <c r="F33" s="132" t="e">
        <v>#REF!</v>
      </c>
      <c r="G33" s="132">
        <v>7754</v>
      </c>
      <c r="H33" s="132">
        <v>34484</v>
      </c>
      <c r="I33" s="132">
        <v>12611</v>
      </c>
      <c r="J33" s="132">
        <v>15274</v>
      </c>
      <c r="K33" s="133">
        <v>70123</v>
      </c>
      <c r="L33" s="133">
        <v>27885</v>
      </c>
      <c r="M33" s="134">
        <v>10.99644296519469</v>
      </c>
    </row>
    <row r="46" spans="1:13" x14ac:dyDescent="0.25">
      <c r="B46" s="22"/>
      <c r="C46" s="23"/>
      <c r="D46" s="23"/>
    </row>
    <row r="47" spans="1:13" x14ac:dyDescent="0.25">
      <c r="B47" s="22"/>
      <c r="C47" s="23"/>
      <c r="D47" s="23"/>
    </row>
    <row r="48" spans="1:13" x14ac:dyDescent="0.25">
      <c r="B48" s="22"/>
      <c r="C48" s="23"/>
      <c r="D48" s="23"/>
    </row>
    <row r="49" spans="2:4" x14ac:dyDescent="0.25">
      <c r="B49" s="22"/>
      <c r="C49" s="23"/>
      <c r="D49" s="23"/>
    </row>
    <row r="50" spans="2:4" x14ac:dyDescent="0.25">
      <c r="B50" s="22"/>
      <c r="C50" s="23"/>
      <c r="D50" s="23"/>
    </row>
    <row r="51" spans="2:4" x14ac:dyDescent="0.25">
      <c r="B51" s="22"/>
      <c r="C51" s="23"/>
      <c r="D51" s="23"/>
    </row>
    <row r="52" spans="2:4" x14ac:dyDescent="0.25">
      <c r="B52" s="22"/>
      <c r="C52" s="23"/>
      <c r="D52" s="23"/>
    </row>
    <row r="53" spans="2:4" x14ac:dyDescent="0.25">
      <c r="B53" s="22"/>
      <c r="C53" s="23"/>
      <c r="D53" s="23"/>
    </row>
    <row r="54" spans="2:4" x14ac:dyDescent="0.25">
      <c r="B54" s="22"/>
      <c r="C54" s="23"/>
      <c r="D54" s="23"/>
    </row>
    <row r="55" spans="2:4" x14ac:dyDescent="0.25">
      <c r="B55" s="22"/>
      <c r="C55" s="23"/>
      <c r="D55" s="23"/>
    </row>
    <row r="56" spans="2:4" x14ac:dyDescent="0.25">
      <c r="B56" s="22"/>
      <c r="C56" s="23"/>
      <c r="D56" s="23"/>
    </row>
    <row r="57" spans="2:4" x14ac:dyDescent="0.25">
      <c r="B57" s="22"/>
      <c r="C57" s="23"/>
      <c r="D57" s="23"/>
    </row>
    <row r="58" spans="2:4" x14ac:dyDescent="0.25">
      <c r="B58" s="22"/>
      <c r="C58" s="23"/>
      <c r="D58" s="23"/>
    </row>
    <row r="59" spans="2:4" x14ac:dyDescent="0.25">
      <c r="B59" s="22"/>
      <c r="C59" s="23"/>
      <c r="D59" s="23"/>
    </row>
    <row r="60" spans="2:4" x14ac:dyDescent="0.25">
      <c r="B60" s="22"/>
      <c r="C60" s="23"/>
      <c r="D60" s="23"/>
    </row>
    <row r="61" spans="2:4" x14ac:dyDescent="0.25">
      <c r="B61" s="22"/>
      <c r="C61" s="23"/>
      <c r="D61" s="23"/>
    </row>
    <row r="62" spans="2:4" x14ac:dyDescent="0.25">
      <c r="B62" s="22"/>
      <c r="C62" s="23"/>
      <c r="D62" s="23"/>
    </row>
    <row r="63" spans="2:4" x14ac:dyDescent="0.25">
      <c r="B63" s="22"/>
      <c r="C63" s="23"/>
      <c r="D63" s="23"/>
    </row>
    <row r="64" spans="2:4" x14ac:dyDescent="0.25">
      <c r="B64" s="22"/>
      <c r="C64" s="23"/>
      <c r="D64" s="23"/>
    </row>
    <row r="65" spans="2:4" x14ac:dyDescent="0.25">
      <c r="B65" s="22"/>
      <c r="C65" s="23"/>
      <c r="D65" s="23"/>
    </row>
    <row r="66" spans="2:4" x14ac:dyDescent="0.25">
      <c r="B66" s="22"/>
      <c r="C66" s="23"/>
      <c r="D66" s="23"/>
    </row>
    <row r="67" spans="2:4" x14ac:dyDescent="0.25">
      <c r="B67" s="22"/>
      <c r="C67" s="23"/>
      <c r="D67" s="23"/>
    </row>
    <row r="68" spans="2:4" x14ac:dyDescent="0.25">
      <c r="B68" s="22"/>
      <c r="C68" s="23"/>
      <c r="D68" s="23"/>
    </row>
    <row r="69" spans="2:4" x14ac:dyDescent="0.25">
      <c r="B69" s="22"/>
      <c r="C69" s="23"/>
      <c r="D69" s="23"/>
    </row>
    <row r="70" spans="2:4" x14ac:dyDescent="0.25">
      <c r="B70" s="22"/>
      <c r="C70" s="23"/>
      <c r="D70" s="23"/>
    </row>
    <row r="71" spans="2:4" x14ac:dyDescent="0.25">
      <c r="B71" s="22"/>
      <c r="C71" s="23"/>
      <c r="D71" s="23"/>
    </row>
    <row r="72" spans="2:4" x14ac:dyDescent="0.25">
      <c r="B72" s="24"/>
      <c r="C72" s="23"/>
      <c r="D72" s="23"/>
    </row>
  </sheetData>
  <sortState ref="A35:M65">
    <sortCondition descending="1" ref="M39"/>
  </sortState>
  <mergeCells count="8">
    <mergeCell ref="A1:M1"/>
    <mergeCell ref="A5:A6"/>
    <mergeCell ref="B5:B6"/>
    <mergeCell ref="C5:C6"/>
    <mergeCell ref="D5:E5"/>
    <mergeCell ref="F5:M5"/>
    <mergeCell ref="A2:M2"/>
    <mergeCell ref="A3:M3"/>
  </mergeCells>
  <pageMargins left="0.7" right="0.7" top="0.75" bottom="0.75" header="0.3" footer="0.3"/>
  <pageSetup paperSize="5" scale="79" orientation="portrait" horizontalDpi="4294967293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62"/>
  <sheetViews>
    <sheetView view="pageBreakPreview" zoomScaleNormal="100" zoomScaleSheetLayoutView="100" workbookViewId="0">
      <selection activeCell="A3" sqref="A3:O3"/>
    </sheetView>
  </sheetViews>
  <sheetFormatPr defaultRowHeight="15" x14ac:dyDescent="0.25"/>
  <cols>
    <col min="1" max="1" width="5.42578125" style="9" customWidth="1"/>
    <col min="2" max="2" width="20.85546875" style="9" customWidth="1"/>
    <col min="3" max="3" width="12" style="9" customWidth="1"/>
    <col min="4" max="4" width="12" style="10" customWidth="1"/>
    <col min="5" max="7" width="10.7109375" style="10" customWidth="1"/>
    <col min="8" max="8" width="12.85546875" style="10" customWidth="1"/>
    <col min="9" max="9" width="10.7109375" style="10" customWidth="1"/>
    <col min="10" max="10" width="11.28515625" style="10" customWidth="1"/>
    <col min="11" max="11" width="10.7109375" style="10" customWidth="1"/>
    <col min="12" max="13" width="11.42578125" style="9" customWidth="1"/>
    <col min="14" max="15" width="10.7109375" style="9" customWidth="1"/>
  </cols>
  <sheetData>
    <row r="1" spans="1:15" x14ac:dyDescent="0.25">
      <c r="A1" s="178" t="s">
        <v>46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</row>
    <row r="2" spans="1:15" x14ac:dyDescent="0.25">
      <c r="A2" s="178" t="s">
        <v>122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1:15" ht="16.5" customHeight="1" x14ac:dyDescent="0.25">
      <c r="A3" s="179" t="s">
        <v>47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</row>
    <row r="4" spans="1:15" x14ac:dyDescent="0.25">
      <c r="A4" s="7"/>
      <c r="B4" s="7"/>
      <c r="C4" s="7"/>
      <c r="D4" s="8"/>
      <c r="E4" s="8"/>
      <c r="F4" s="8"/>
      <c r="G4" s="8"/>
      <c r="H4" s="8"/>
      <c r="I4" s="8"/>
      <c r="J4" s="8"/>
      <c r="K4" s="8"/>
    </row>
    <row r="5" spans="1:15" ht="31.5" x14ac:dyDescent="0.25">
      <c r="A5" s="87" t="s">
        <v>1</v>
      </c>
      <c r="B5" s="87" t="s">
        <v>2</v>
      </c>
      <c r="C5" s="87" t="s">
        <v>48</v>
      </c>
      <c r="D5" s="87" t="s">
        <v>49</v>
      </c>
      <c r="E5" s="88" t="s">
        <v>5</v>
      </c>
      <c r="F5" s="88" t="s">
        <v>6</v>
      </c>
      <c r="G5" s="88" t="s">
        <v>7</v>
      </c>
      <c r="H5" s="88" t="s">
        <v>8</v>
      </c>
      <c r="I5" s="88" t="s">
        <v>50</v>
      </c>
      <c r="J5" s="88" t="s">
        <v>10</v>
      </c>
      <c r="K5" s="88" t="s">
        <v>11</v>
      </c>
      <c r="L5" s="89" t="s">
        <v>51</v>
      </c>
      <c r="M5" s="88" t="s">
        <v>52</v>
      </c>
      <c r="N5" s="90" t="s">
        <v>53</v>
      </c>
      <c r="O5" s="90" t="s">
        <v>54</v>
      </c>
    </row>
    <row r="6" spans="1:15" ht="18.75" x14ac:dyDescent="0.25">
      <c r="A6" s="102"/>
      <c r="B6" s="102"/>
      <c r="C6" s="102"/>
      <c r="D6" s="102"/>
      <c r="E6" s="103"/>
      <c r="F6" s="103"/>
      <c r="G6" s="103"/>
      <c r="H6" s="103"/>
      <c r="I6" s="103"/>
      <c r="J6" s="103"/>
      <c r="K6" s="103"/>
      <c r="L6" s="104"/>
      <c r="M6" s="104"/>
      <c r="N6" s="105"/>
      <c r="O6" s="105"/>
    </row>
    <row r="7" spans="1:15" s="106" customFormat="1" ht="18" customHeight="1" x14ac:dyDescent="0.25">
      <c r="A7" s="91">
        <v>1</v>
      </c>
      <c r="B7" s="92" t="s">
        <v>14</v>
      </c>
      <c r="C7" s="122">
        <v>304.71431594556293</v>
      </c>
      <c r="D7" s="123">
        <v>1701.3641314660131</v>
      </c>
      <c r="E7" s="93">
        <v>97</v>
      </c>
      <c r="F7" s="93">
        <v>15</v>
      </c>
      <c r="G7" s="93">
        <v>1</v>
      </c>
      <c r="H7" s="93">
        <v>4</v>
      </c>
      <c r="I7" s="93">
        <v>296</v>
      </c>
      <c r="J7" s="93">
        <v>504</v>
      </c>
      <c r="K7" s="93">
        <v>8</v>
      </c>
      <c r="L7" s="94">
        <v>409</v>
      </c>
      <c r="M7" s="93">
        <v>925</v>
      </c>
      <c r="N7" s="95">
        <v>1.3422408419861298</v>
      </c>
      <c r="O7" s="95">
        <v>0.54368138065950411</v>
      </c>
    </row>
    <row r="8" spans="1:15" s="106" customFormat="1" ht="18" customHeight="1" x14ac:dyDescent="0.25">
      <c r="A8" s="91">
        <v>2</v>
      </c>
      <c r="B8" s="92" t="s">
        <v>15</v>
      </c>
      <c r="C8" s="122">
        <v>428.76495170590107</v>
      </c>
      <c r="D8" s="123">
        <v>2393.9974969620384</v>
      </c>
      <c r="E8" s="93">
        <v>129</v>
      </c>
      <c r="F8" s="93">
        <v>8</v>
      </c>
      <c r="G8" s="93">
        <v>0</v>
      </c>
      <c r="H8" s="93">
        <v>9</v>
      </c>
      <c r="I8" s="93">
        <v>244</v>
      </c>
      <c r="J8" s="93">
        <v>683</v>
      </c>
      <c r="K8" s="93">
        <v>147</v>
      </c>
      <c r="L8" s="94">
        <v>381</v>
      </c>
      <c r="M8" s="93">
        <v>1220</v>
      </c>
      <c r="N8" s="95">
        <v>0.88859874969756381</v>
      </c>
      <c r="O8" s="95">
        <v>0.50960788453127837</v>
      </c>
    </row>
    <row r="9" spans="1:15" s="106" customFormat="1" ht="18" customHeight="1" x14ac:dyDescent="0.25">
      <c r="A9" s="91">
        <v>3</v>
      </c>
      <c r="B9" s="92" t="s">
        <v>16</v>
      </c>
      <c r="C9" s="122">
        <v>321.01754457466524</v>
      </c>
      <c r="D9" s="124">
        <v>1792.3927670277233</v>
      </c>
      <c r="E9" s="93">
        <v>50</v>
      </c>
      <c r="F9" s="93">
        <v>17</v>
      </c>
      <c r="G9" s="93">
        <v>1</v>
      </c>
      <c r="H9" s="93">
        <v>3</v>
      </c>
      <c r="I9" s="93">
        <v>352</v>
      </c>
      <c r="J9" s="93">
        <v>202</v>
      </c>
      <c r="K9" s="93">
        <v>65</v>
      </c>
      <c r="L9" s="94">
        <v>420</v>
      </c>
      <c r="M9" s="93">
        <v>690</v>
      </c>
      <c r="N9" s="95">
        <v>1.3083397063437214</v>
      </c>
      <c r="O9" s="95">
        <v>0.38496026802440653</v>
      </c>
    </row>
    <row r="10" spans="1:15" s="106" customFormat="1" ht="18" customHeight="1" x14ac:dyDescent="0.25">
      <c r="A10" s="91">
        <v>4</v>
      </c>
      <c r="B10" s="92" t="s">
        <v>55</v>
      </c>
      <c r="C10" s="122">
        <v>407.11585788477146</v>
      </c>
      <c r="D10" s="123">
        <v>2273.1203678658371</v>
      </c>
      <c r="E10" s="93">
        <v>107</v>
      </c>
      <c r="F10" s="93">
        <v>45</v>
      </c>
      <c r="G10" s="93">
        <v>4</v>
      </c>
      <c r="H10" s="93">
        <v>54</v>
      </c>
      <c r="I10" s="93">
        <v>188</v>
      </c>
      <c r="J10" s="93">
        <v>448</v>
      </c>
      <c r="K10" s="93">
        <v>70</v>
      </c>
      <c r="L10" s="94">
        <v>344</v>
      </c>
      <c r="M10" s="93">
        <v>916</v>
      </c>
      <c r="N10" s="95">
        <v>0.84496831390283123</v>
      </c>
      <c r="O10" s="95">
        <v>0.40297030150673641</v>
      </c>
    </row>
    <row r="11" spans="1:15" s="106" customFormat="1" ht="18" customHeight="1" x14ac:dyDescent="0.25">
      <c r="A11" s="91">
        <v>5</v>
      </c>
      <c r="B11" s="92" t="s">
        <v>18</v>
      </c>
      <c r="C11" s="122">
        <v>309.86095634782538</v>
      </c>
      <c r="D11" s="123">
        <v>1730.100258781828</v>
      </c>
      <c r="E11" s="93">
        <v>91</v>
      </c>
      <c r="F11" s="93">
        <v>17</v>
      </c>
      <c r="G11" s="93">
        <v>0</v>
      </c>
      <c r="H11" s="93">
        <v>224</v>
      </c>
      <c r="I11" s="93">
        <v>445</v>
      </c>
      <c r="J11" s="93">
        <v>649</v>
      </c>
      <c r="K11" s="93">
        <v>305</v>
      </c>
      <c r="L11" s="94">
        <v>553</v>
      </c>
      <c r="M11" s="93">
        <v>1731</v>
      </c>
      <c r="N11" s="95">
        <v>1.7846714426945935</v>
      </c>
      <c r="O11" s="95">
        <v>1.0005200514904296</v>
      </c>
    </row>
    <row r="12" spans="1:15" s="106" customFormat="1" ht="18" customHeight="1" x14ac:dyDescent="0.25">
      <c r="A12" s="91">
        <v>6</v>
      </c>
      <c r="B12" s="92" t="s">
        <v>19</v>
      </c>
      <c r="C12" s="122">
        <v>436.63433090161845</v>
      </c>
      <c r="D12" s="123">
        <v>2437.9359625997681</v>
      </c>
      <c r="E12" s="93">
        <v>296</v>
      </c>
      <c r="F12" s="93">
        <v>57</v>
      </c>
      <c r="G12" s="93">
        <v>3</v>
      </c>
      <c r="H12" s="93">
        <v>20</v>
      </c>
      <c r="I12" s="93">
        <v>522</v>
      </c>
      <c r="J12" s="93">
        <v>154</v>
      </c>
      <c r="K12" s="93">
        <v>27</v>
      </c>
      <c r="L12" s="94">
        <v>878</v>
      </c>
      <c r="M12" s="93">
        <v>1079</v>
      </c>
      <c r="N12" s="95">
        <v>2.0108359280567636</v>
      </c>
      <c r="O12" s="95">
        <v>0.44258750703581856</v>
      </c>
    </row>
    <row r="13" spans="1:15" s="106" customFormat="1" ht="18" customHeight="1" x14ac:dyDescent="0.25">
      <c r="A13" s="91">
        <v>7</v>
      </c>
      <c r="B13" s="92" t="s">
        <v>56</v>
      </c>
      <c r="C13" s="122">
        <v>248.8317624164813</v>
      </c>
      <c r="D13" s="123">
        <v>1389.3454071271988</v>
      </c>
      <c r="E13" s="93">
        <v>93</v>
      </c>
      <c r="F13" s="93">
        <v>12</v>
      </c>
      <c r="G13" s="93">
        <v>0</v>
      </c>
      <c r="H13" s="93">
        <v>13</v>
      </c>
      <c r="I13" s="93">
        <v>206</v>
      </c>
      <c r="J13" s="93">
        <v>273</v>
      </c>
      <c r="K13" s="93">
        <v>20</v>
      </c>
      <c r="L13" s="94">
        <v>311</v>
      </c>
      <c r="M13" s="93">
        <v>617</v>
      </c>
      <c r="N13" s="95">
        <v>1.2498404423124441</v>
      </c>
      <c r="O13" s="95">
        <v>0.44409402934277797</v>
      </c>
    </row>
    <row r="14" spans="1:15" s="106" customFormat="1" ht="18" customHeight="1" x14ac:dyDescent="0.25">
      <c r="A14" s="91">
        <v>8</v>
      </c>
      <c r="B14" s="92" t="s">
        <v>21</v>
      </c>
      <c r="C14" s="122">
        <v>343.72917060787483</v>
      </c>
      <c r="D14" s="123">
        <v>1919.2025159568668</v>
      </c>
      <c r="E14" s="93">
        <v>118</v>
      </c>
      <c r="F14" s="93">
        <v>34</v>
      </c>
      <c r="G14" s="93">
        <v>1</v>
      </c>
      <c r="H14" s="93">
        <v>18</v>
      </c>
      <c r="I14" s="93">
        <v>201</v>
      </c>
      <c r="J14" s="93">
        <v>149</v>
      </c>
      <c r="K14" s="93">
        <v>280</v>
      </c>
      <c r="L14" s="94">
        <v>354</v>
      </c>
      <c r="M14" s="93">
        <v>801</v>
      </c>
      <c r="N14" s="95">
        <v>1.0298805870155319</v>
      </c>
      <c r="O14" s="95">
        <v>0.41736085344836121</v>
      </c>
    </row>
    <row r="15" spans="1:15" s="106" customFormat="1" ht="18" customHeight="1" x14ac:dyDescent="0.25">
      <c r="A15" s="91">
        <v>9</v>
      </c>
      <c r="B15" s="92" t="s">
        <v>57</v>
      </c>
      <c r="C15" s="122">
        <v>375.27309565399946</v>
      </c>
      <c r="D15" s="123">
        <v>2095.3271672473447</v>
      </c>
      <c r="E15" s="93">
        <v>243</v>
      </c>
      <c r="F15" s="93">
        <v>47</v>
      </c>
      <c r="G15" s="93">
        <v>2</v>
      </c>
      <c r="H15" s="93">
        <v>31</v>
      </c>
      <c r="I15" s="93">
        <v>211</v>
      </c>
      <c r="J15" s="93">
        <v>592</v>
      </c>
      <c r="K15" s="93">
        <v>70</v>
      </c>
      <c r="L15" s="94">
        <v>503</v>
      </c>
      <c r="M15" s="93">
        <v>1196</v>
      </c>
      <c r="N15" s="95">
        <v>1.340357211388701</v>
      </c>
      <c r="O15" s="95">
        <v>0.57079391643224808</v>
      </c>
    </row>
    <row r="16" spans="1:15" s="106" customFormat="1" ht="18" customHeight="1" x14ac:dyDescent="0.25">
      <c r="A16" s="91">
        <v>10</v>
      </c>
      <c r="B16" s="92" t="s">
        <v>23</v>
      </c>
      <c r="C16" s="122">
        <v>425.04608896362117</v>
      </c>
      <c r="D16" s="123">
        <v>2373.2333275467399</v>
      </c>
      <c r="E16" s="93">
        <v>241</v>
      </c>
      <c r="F16" s="93">
        <v>50</v>
      </c>
      <c r="G16" s="93">
        <v>0</v>
      </c>
      <c r="H16" s="93">
        <v>60</v>
      </c>
      <c r="I16" s="93">
        <v>128</v>
      </c>
      <c r="J16" s="93">
        <v>286</v>
      </c>
      <c r="K16" s="93">
        <v>67</v>
      </c>
      <c r="L16" s="94">
        <v>419</v>
      </c>
      <c r="M16" s="93">
        <v>832</v>
      </c>
      <c r="N16" s="95">
        <v>0.98577545089671759</v>
      </c>
      <c r="O16" s="95">
        <v>0.35057657009226967</v>
      </c>
    </row>
    <row r="17" spans="1:15" s="106" customFormat="1" ht="18" customHeight="1" x14ac:dyDescent="0.25">
      <c r="A17" s="91">
        <v>11</v>
      </c>
      <c r="B17" s="92" t="s">
        <v>24</v>
      </c>
      <c r="C17" s="122">
        <v>205.13512519469197</v>
      </c>
      <c r="D17" s="123">
        <v>1145.3664164974425</v>
      </c>
      <c r="E17" s="93">
        <v>116</v>
      </c>
      <c r="F17" s="93">
        <v>23</v>
      </c>
      <c r="G17" s="93">
        <v>0</v>
      </c>
      <c r="H17" s="93">
        <v>21</v>
      </c>
      <c r="I17" s="93">
        <v>108</v>
      </c>
      <c r="J17" s="93">
        <v>608</v>
      </c>
      <c r="K17" s="93">
        <v>56</v>
      </c>
      <c r="L17" s="94">
        <v>247</v>
      </c>
      <c r="M17" s="93">
        <v>932</v>
      </c>
      <c r="N17" s="95">
        <v>1.2040843798231748</v>
      </c>
      <c r="O17" s="95">
        <v>0.81371339911473739</v>
      </c>
    </row>
    <row r="18" spans="1:15" s="106" customFormat="1" ht="18" customHeight="1" x14ac:dyDescent="0.25">
      <c r="A18" s="91">
        <v>12</v>
      </c>
      <c r="B18" s="92" t="s">
        <v>25</v>
      </c>
      <c r="C18" s="122">
        <v>175.91548936249239</v>
      </c>
      <c r="D18" s="123">
        <v>982.21937109152645</v>
      </c>
      <c r="E18" s="93">
        <v>98</v>
      </c>
      <c r="F18" s="93">
        <v>19</v>
      </c>
      <c r="G18" s="93">
        <v>0</v>
      </c>
      <c r="H18" s="93">
        <v>16</v>
      </c>
      <c r="I18" s="93">
        <v>121</v>
      </c>
      <c r="J18" s="93">
        <v>96</v>
      </c>
      <c r="K18" s="93">
        <v>24</v>
      </c>
      <c r="L18" s="94">
        <v>238</v>
      </c>
      <c r="M18" s="93">
        <v>374</v>
      </c>
      <c r="N18" s="95">
        <v>1.3529223655205025</v>
      </c>
      <c r="O18" s="95">
        <v>0.38077033604456317</v>
      </c>
    </row>
    <row r="19" spans="1:15" s="106" customFormat="1" ht="18" customHeight="1" x14ac:dyDescent="0.25">
      <c r="A19" s="91">
        <v>13</v>
      </c>
      <c r="B19" s="92" t="s">
        <v>26</v>
      </c>
      <c r="C19" s="122">
        <v>232.76096270877156</v>
      </c>
      <c r="D19" s="123">
        <v>1299.614532153945</v>
      </c>
      <c r="E19" s="93">
        <v>71</v>
      </c>
      <c r="F19" s="93">
        <v>27</v>
      </c>
      <c r="G19" s="93">
        <v>0</v>
      </c>
      <c r="H19" s="93">
        <v>10</v>
      </c>
      <c r="I19" s="93">
        <v>131</v>
      </c>
      <c r="J19" s="93">
        <v>258</v>
      </c>
      <c r="K19" s="93">
        <v>60</v>
      </c>
      <c r="L19" s="94">
        <v>229</v>
      </c>
      <c r="M19" s="93">
        <v>557</v>
      </c>
      <c r="N19" s="95">
        <v>0.98384195242620109</v>
      </c>
      <c r="O19" s="95">
        <v>0.42858862087117761</v>
      </c>
    </row>
    <row r="20" spans="1:15" s="106" customFormat="1" ht="18" customHeight="1" x14ac:dyDescent="0.25">
      <c r="A20" s="91">
        <v>14</v>
      </c>
      <c r="B20" s="92" t="s">
        <v>27</v>
      </c>
      <c r="C20" s="122">
        <v>261.64855722469611</v>
      </c>
      <c r="D20" s="123">
        <v>1460.9076338620664</v>
      </c>
      <c r="E20" s="93">
        <v>218</v>
      </c>
      <c r="F20" s="93">
        <v>31</v>
      </c>
      <c r="G20" s="93">
        <v>0</v>
      </c>
      <c r="H20" s="93">
        <v>2</v>
      </c>
      <c r="I20" s="93">
        <v>101</v>
      </c>
      <c r="J20" s="93">
        <v>186</v>
      </c>
      <c r="K20" s="93">
        <v>22</v>
      </c>
      <c r="L20" s="94">
        <v>350</v>
      </c>
      <c r="M20" s="93">
        <v>560</v>
      </c>
      <c r="N20" s="95">
        <v>1.3376721955299384</v>
      </c>
      <c r="O20" s="95">
        <v>0.38332334435105919</v>
      </c>
    </row>
    <row r="21" spans="1:15" s="106" customFormat="1" ht="18" customHeight="1" x14ac:dyDescent="0.25">
      <c r="A21" s="91">
        <v>15</v>
      </c>
      <c r="B21" s="92" t="s">
        <v>28</v>
      </c>
      <c r="C21" s="122">
        <v>284.85824523231827</v>
      </c>
      <c r="D21" s="123">
        <v>1590.498298337902</v>
      </c>
      <c r="E21" s="93">
        <v>165</v>
      </c>
      <c r="F21" s="93">
        <v>33</v>
      </c>
      <c r="G21" s="93">
        <v>0</v>
      </c>
      <c r="H21" s="93">
        <v>21</v>
      </c>
      <c r="I21" s="93">
        <v>244</v>
      </c>
      <c r="J21" s="93">
        <v>89</v>
      </c>
      <c r="K21" s="93">
        <v>106</v>
      </c>
      <c r="L21" s="94">
        <v>442</v>
      </c>
      <c r="M21" s="93">
        <v>658</v>
      </c>
      <c r="N21" s="95">
        <v>1.5516489601328676</v>
      </c>
      <c r="O21" s="95">
        <v>0.41370682426232158</v>
      </c>
    </row>
    <row r="22" spans="1:15" s="106" customFormat="1" ht="18" customHeight="1" x14ac:dyDescent="0.25">
      <c r="A22" s="91">
        <v>16</v>
      </c>
      <c r="B22" s="92" t="s">
        <v>29</v>
      </c>
      <c r="C22" s="122">
        <v>307.3706464757629</v>
      </c>
      <c r="D22" s="123">
        <v>1716.1956810483691</v>
      </c>
      <c r="E22" s="93">
        <v>205</v>
      </c>
      <c r="F22" s="93">
        <v>46</v>
      </c>
      <c r="G22" s="93">
        <v>1</v>
      </c>
      <c r="H22" s="93">
        <v>27</v>
      </c>
      <c r="I22" s="93">
        <v>115</v>
      </c>
      <c r="J22" s="93">
        <v>1228</v>
      </c>
      <c r="K22" s="93">
        <v>60</v>
      </c>
      <c r="L22" s="94">
        <v>367</v>
      </c>
      <c r="M22" s="93">
        <v>1682</v>
      </c>
      <c r="N22" s="95">
        <v>1.1939982044737609</v>
      </c>
      <c r="O22" s="95">
        <v>0.98007471908594945</v>
      </c>
    </row>
    <row r="23" spans="1:15" s="106" customFormat="1" ht="18" customHeight="1" x14ac:dyDescent="0.25">
      <c r="A23" s="91">
        <v>17</v>
      </c>
      <c r="B23" s="92" t="s">
        <v>30</v>
      </c>
      <c r="C23" s="122">
        <v>488.06753079261534</v>
      </c>
      <c r="D23" s="123">
        <v>2725.1118413881368</v>
      </c>
      <c r="E23" s="93">
        <v>528</v>
      </c>
      <c r="F23" s="93">
        <v>157</v>
      </c>
      <c r="G23" s="93">
        <v>1</v>
      </c>
      <c r="H23" s="93">
        <v>7</v>
      </c>
      <c r="I23" s="93">
        <v>268</v>
      </c>
      <c r="J23" s="93">
        <v>567</v>
      </c>
      <c r="K23" s="93">
        <v>37</v>
      </c>
      <c r="L23" s="94">
        <v>954</v>
      </c>
      <c r="M23" s="93">
        <v>1565</v>
      </c>
      <c r="N23" s="95">
        <v>1.9546475432420518</v>
      </c>
      <c r="O23" s="95">
        <v>0.57428835625432872</v>
      </c>
    </row>
    <row r="24" spans="1:15" s="106" customFormat="1" ht="18" customHeight="1" x14ac:dyDescent="0.25">
      <c r="A24" s="91">
        <v>18</v>
      </c>
      <c r="B24" s="92" t="s">
        <v>31</v>
      </c>
      <c r="C24" s="122">
        <v>410.96753715356135</v>
      </c>
      <c r="D24" s="123">
        <v>2294.6261147602531</v>
      </c>
      <c r="E24" s="93">
        <v>181</v>
      </c>
      <c r="F24" s="93">
        <v>45</v>
      </c>
      <c r="G24" s="93">
        <v>0</v>
      </c>
      <c r="H24" s="93">
        <v>40</v>
      </c>
      <c r="I24" s="93">
        <v>351</v>
      </c>
      <c r="J24" s="93">
        <v>171</v>
      </c>
      <c r="K24" s="93">
        <v>16</v>
      </c>
      <c r="L24" s="94">
        <v>577</v>
      </c>
      <c r="M24" s="93">
        <v>804</v>
      </c>
      <c r="N24" s="95">
        <v>1.4040038393212535</v>
      </c>
      <c r="O24" s="95">
        <v>0.35038387946003285</v>
      </c>
    </row>
    <row r="25" spans="1:15" s="106" customFormat="1" ht="18" customHeight="1" x14ac:dyDescent="0.25">
      <c r="A25" s="91">
        <v>19</v>
      </c>
      <c r="B25" s="92" t="s">
        <v>32</v>
      </c>
      <c r="C25" s="122">
        <v>242.75540632864886</v>
      </c>
      <c r="D25" s="123">
        <v>1355.4182374575594</v>
      </c>
      <c r="E25" s="93">
        <v>164</v>
      </c>
      <c r="F25" s="93">
        <v>37</v>
      </c>
      <c r="G25" s="93">
        <v>1</v>
      </c>
      <c r="H25" s="93">
        <v>15</v>
      </c>
      <c r="I25" s="93">
        <v>108</v>
      </c>
      <c r="J25" s="93">
        <v>103</v>
      </c>
      <c r="K25" s="93">
        <v>54</v>
      </c>
      <c r="L25" s="94">
        <v>310</v>
      </c>
      <c r="M25" s="93">
        <v>482</v>
      </c>
      <c r="N25" s="95">
        <v>1.2770055451630749</v>
      </c>
      <c r="O25" s="95">
        <v>0.35560979384792463</v>
      </c>
    </row>
    <row r="26" spans="1:15" s="106" customFormat="1" ht="18" customHeight="1" x14ac:dyDescent="0.25">
      <c r="A26" s="91">
        <v>20</v>
      </c>
      <c r="B26" s="92" t="s">
        <v>58</v>
      </c>
      <c r="C26" s="122">
        <v>324.73640731694519</v>
      </c>
      <c r="D26" s="123">
        <v>1813.1569364430218</v>
      </c>
      <c r="E26" s="93">
        <v>30</v>
      </c>
      <c r="F26" s="93">
        <v>17</v>
      </c>
      <c r="G26" s="93">
        <v>0</v>
      </c>
      <c r="H26" s="93">
        <v>8</v>
      </c>
      <c r="I26" s="93">
        <v>213</v>
      </c>
      <c r="J26" s="93">
        <v>716</v>
      </c>
      <c r="K26" s="93">
        <v>30</v>
      </c>
      <c r="L26" s="94">
        <v>260</v>
      </c>
      <c r="M26" s="93">
        <v>1014</v>
      </c>
      <c r="N26" s="95">
        <v>0.80064937020208526</v>
      </c>
      <c r="O26" s="95">
        <v>0.5592455785924545</v>
      </c>
    </row>
    <row r="27" spans="1:15" s="106" customFormat="1" ht="18" customHeight="1" x14ac:dyDescent="0.25">
      <c r="A27" s="91">
        <v>21</v>
      </c>
      <c r="B27" s="92" t="s">
        <v>34</v>
      </c>
      <c r="C27" s="122">
        <v>178.07375791827988</v>
      </c>
      <c r="D27" s="123">
        <v>994.27000512719076</v>
      </c>
      <c r="E27" s="93">
        <v>101</v>
      </c>
      <c r="F27" s="93">
        <v>35</v>
      </c>
      <c r="G27" s="93">
        <v>2</v>
      </c>
      <c r="H27" s="93">
        <v>7</v>
      </c>
      <c r="I27" s="93">
        <v>81</v>
      </c>
      <c r="J27" s="93">
        <v>182</v>
      </c>
      <c r="K27" s="93">
        <v>25</v>
      </c>
      <c r="L27" s="94">
        <v>219</v>
      </c>
      <c r="M27" s="93">
        <v>433</v>
      </c>
      <c r="N27" s="95">
        <v>1.2298274746383555</v>
      </c>
      <c r="O27" s="95">
        <v>0.43549538633080759</v>
      </c>
    </row>
    <row r="28" spans="1:15" s="106" customFormat="1" ht="18" customHeight="1" x14ac:dyDescent="0.25">
      <c r="A28" s="91">
        <v>22</v>
      </c>
      <c r="B28" s="92" t="s">
        <v>35</v>
      </c>
      <c r="C28" s="122">
        <v>321.15036110117524</v>
      </c>
      <c r="D28" s="123">
        <v>1793.134344506841</v>
      </c>
      <c r="E28" s="93">
        <v>48</v>
      </c>
      <c r="F28" s="93">
        <v>14</v>
      </c>
      <c r="G28" s="93">
        <v>1</v>
      </c>
      <c r="H28" s="93">
        <v>65</v>
      </c>
      <c r="I28" s="93">
        <v>286</v>
      </c>
      <c r="J28" s="93">
        <v>477</v>
      </c>
      <c r="K28" s="93">
        <v>332</v>
      </c>
      <c r="L28" s="94">
        <v>349</v>
      </c>
      <c r="M28" s="93">
        <v>1223</v>
      </c>
      <c r="N28" s="95">
        <v>1.0867183795258166</v>
      </c>
      <c r="O28" s="95">
        <v>0.68204594025349341</v>
      </c>
    </row>
    <row r="29" spans="1:15" s="106" customFormat="1" ht="18" customHeight="1" x14ac:dyDescent="0.25">
      <c r="A29" s="91">
        <v>23</v>
      </c>
      <c r="B29" s="92" t="s">
        <v>36</v>
      </c>
      <c r="C29" s="122">
        <v>304.11664157626797</v>
      </c>
      <c r="D29" s="123">
        <v>1698.027032809983</v>
      </c>
      <c r="E29" s="93">
        <v>224</v>
      </c>
      <c r="F29" s="93">
        <v>19</v>
      </c>
      <c r="G29" s="93">
        <v>2</v>
      </c>
      <c r="H29" s="93">
        <v>17</v>
      </c>
      <c r="I29" s="93">
        <v>142</v>
      </c>
      <c r="J29" s="93">
        <v>448</v>
      </c>
      <c r="K29" s="93">
        <v>66</v>
      </c>
      <c r="L29" s="94">
        <v>387</v>
      </c>
      <c r="M29" s="93">
        <v>918</v>
      </c>
      <c r="N29" s="95">
        <v>1.2725380564317001</v>
      </c>
      <c r="O29" s="95">
        <v>0.54062743540710667</v>
      </c>
    </row>
    <row r="30" spans="1:15" s="106" customFormat="1" ht="18" customHeight="1" x14ac:dyDescent="0.25">
      <c r="A30" s="91">
        <v>24</v>
      </c>
      <c r="B30" s="92" t="s">
        <v>37</v>
      </c>
      <c r="C30" s="122">
        <v>230.4034693632191</v>
      </c>
      <c r="D30" s="123">
        <v>1286.4515318996041</v>
      </c>
      <c r="E30" s="93">
        <v>145</v>
      </c>
      <c r="F30" s="93">
        <v>40</v>
      </c>
      <c r="G30" s="93">
        <v>0</v>
      </c>
      <c r="H30" s="93">
        <v>18</v>
      </c>
      <c r="I30" s="93">
        <v>81</v>
      </c>
      <c r="J30" s="93">
        <v>228</v>
      </c>
      <c r="K30" s="93">
        <v>10</v>
      </c>
      <c r="L30" s="94">
        <v>266</v>
      </c>
      <c r="M30" s="93">
        <v>522</v>
      </c>
      <c r="N30" s="95">
        <v>1.1544965044804287</v>
      </c>
      <c r="O30" s="95">
        <v>0.40576732745554955</v>
      </c>
    </row>
    <row r="31" spans="1:15" s="106" customFormat="1" ht="18" customHeight="1" x14ac:dyDescent="0.25">
      <c r="A31" s="91">
        <v>25</v>
      </c>
      <c r="B31" s="92" t="s">
        <v>38</v>
      </c>
      <c r="C31" s="122">
        <v>290.93460132015065</v>
      </c>
      <c r="D31" s="123">
        <v>1624.4254680075412</v>
      </c>
      <c r="E31" s="93">
        <v>192</v>
      </c>
      <c r="F31" s="93">
        <v>90</v>
      </c>
      <c r="G31" s="93">
        <v>0</v>
      </c>
      <c r="H31" s="93">
        <v>0</v>
      </c>
      <c r="I31" s="93">
        <v>230</v>
      </c>
      <c r="J31" s="93">
        <v>874</v>
      </c>
      <c r="K31" s="93">
        <v>49</v>
      </c>
      <c r="L31" s="94">
        <v>512</v>
      </c>
      <c r="M31" s="93">
        <v>1435</v>
      </c>
      <c r="N31" s="95">
        <v>1.7598456755461145</v>
      </c>
      <c r="O31" s="95">
        <v>0.88338925254608125</v>
      </c>
    </row>
    <row r="32" spans="1:15" s="106" customFormat="1" ht="18" customHeight="1" x14ac:dyDescent="0.25">
      <c r="A32" s="91">
        <v>26</v>
      </c>
      <c r="B32" s="92" t="s">
        <v>59</v>
      </c>
      <c r="C32" s="122">
        <v>364.74738592808205</v>
      </c>
      <c r="D32" s="125">
        <v>2036.557152027259</v>
      </c>
      <c r="E32" s="93">
        <v>213</v>
      </c>
      <c r="F32" s="93">
        <v>34</v>
      </c>
      <c r="G32" s="93">
        <v>0</v>
      </c>
      <c r="H32" s="93">
        <v>43</v>
      </c>
      <c r="I32" s="93">
        <v>156</v>
      </c>
      <c r="J32" s="93">
        <v>462</v>
      </c>
      <c r="K32" s="93">
        <v>102</v>
      </c>
      <c r="L32" s="94">
        <v>403</v>
      </c>
      <c r="M32" s="93">
        <v>1010</v>
      </c>
      <c r="N32" s="95">
        <v>1.1048742651700876</v>
      </c>
      <c r="O32" s="95">
        <v>0.49593501414610991</v>
      </c>
    </row>
    <row r="33" spans="1:15" s="106" customFormat="1" ht="18" customHeight="1" x14ac:dyDescent="0.25">
      <c r="A33" s="96"/>
      <c r="B33" s="97" t="s">
        <v>40</v>
      </c>
      <c r="C33" s="126">
        <v>8224.6301999999996</v>
      </c>
      <c r="D33" s="126">
        <v>45922</v>
      </c>
      <c r="E33" s="98">
        <v>4164</v>
      </c>
      <c r="F33" s="98">
        <v>969</v>
      </c>
      <c r="G33" s="98">
        <v>20</v>
      </c>
      <c r="H33" s="98">
        <v>753</v>
      </c>
      <c r="I33" s="98">
        <v>5529</v>
      </c>
      <c r="J33" s="98">
        <v>10633</v>
      </c>
      <c r="K33" s="98">
        <v>2108</v>
      </c>
      <c r="L33" s="98">
        <v>10682</v>
      </c>
      <c r="M33" s="99">
        <v>24176</v>
      </c>
      <c r="N33" s="100">
        <v>1.298781798116589</v>
      </c>
      <c r="O33" s="101">
        <v>0.52645790688558858</v>
      </c>
    </row>
    <row r="34" spans="1:15" x14ac:dyDescent="0.25">
      <c r="A34" s="7"/>
      <c r="B34" s="7"/>
      <c r="C34" s="7"/>
      <c r="D34" s="7"/>
      <c r="E34" s="8"/>
      <c r="F34" s="7"/>
      <c r="G34" s="7"/>
      <c r="H34" s="7"/>
      <c r="I34" s="8"/>
      <c r="J34" s="7"/>
      <c r="K34" s="7"/>
    </row>
    <row r="36" spans="1:15" x14ac:dyDescent="0.25">
      <c r="E36" s="118"/>
      <c r="F36" s="119"/>
    </row>
    <row r="37" spans="1:15" x14ac:dyDescent="0.25">
      <c r="E37" s="118"/>
      <c r="F37" s="119"/>
    </row>
    <row r="38" spans="1:15" x14ac:dyDescent="0.25">
      <c r="E38" s="118"/>
      <c r="F38" s="119"/>
    </row>
    <row r="39" spans="1:15" x14ac:dyDescent="0.25">
      <c r="E39" s="118"/>
      <c r="F39" s="119"/>
    </row>
    <row r="40" spans="1:15" x14ac:dyDescent="0.25">
      <c r="E40" s="118"/>
      <c r="F40" s="119"/>
    </row>
    <row r="41" spans="1:15" x14ac:dyDescent="0.25">
      <c r="E41" s="118"/>
      <c r="F41" s="119"/>
    </row>
    <row r="42" spans="1:15" x14ac:dyDescent="0.25">
      <c r="E42" s="118"/>
      <c r="F42" s="119"/>
    </row>
    <row r="43" spans="1:15" x14ac:dyDescent="0.25">
      <c r="E43" s="118"/>
      <c r="F43" s="119"/>
    </row>
    <row r="44" spans="1:15" x14ac:dyDescent="0.25">
      <c r="E44" s="118"/>
      <c r="F44" s="119"/>
    </row>
    <row r="45" spans="1:15" x14ac:dyDescent="0.25">
      <c r="E45" s="118"/>
      <c r="F45" s="119"/>
    </row>
    <row r="46" spans="1:15" x14ac:dyDescent="0.25">
      <c r="E46" s="118"/>
      <c r="F46" s="119"/>
    </row>
    <row r="47" spans="1:15" ht="15.75" x14ac:dyDescent="0.25">
      <c r="E47" s="120"/>
      <c r="F47" s="121"/>
    </row>
    <row r="48" spans="1:15" x14ac:dyDescent="0.25">
      <c r="E48" s="118"/>
      <c r="F48" s="119"/>
    </row>
    <row r="49" spans="5:6" x14ac:dyDescent="0.25">
      <c r="E49" s="118"/>
      <c r="F49" s="119"/>
    </row>
    <row r="50" spans="5:6" x14ac:dyDescent="0.25">
      <c r="E50" s="118"/>
      <c r="F50" s="119"/>
    </row>
    <row r="51" spans="5:6" x14ac:dyDescent="0.25">
      <c r="E51" s="118"/>
      <c r="F51" s="119"/>
    </row>
    <row r="52" spans="5:6" x14ac:dyDescent="0.25">
      <c r="E52" s="118"/>
      <c r="F52" s="119"/>
    </row>
    <row r="53" spans="5:6" x14ac:dyDescent="0.25">
      <c r="E53" s="118"/>
      <c r="F53" s="119"/>
    </row>
    <row r="54" spans="5:6" x14ac:dyDescent="0.25">
      <c r="E54" s="118"/>
      <c r="F54" s="119"/>
    </row>
    <row r="55" spans="5:6" x14ac:dyDescent="0.25">
      <c r="E55" s="118"/>
      <c r="F55" s="119"/>
    </row>
    <row r="56" spans="5:6" x14ac:dyDescent="0.25">
      <c r="E56" s="118"/>
      <c r="F56" s="119"/>
    </row>
    <row r="57" spans="5:6" x14ac:dyDescent="0.25">
      <c r="E57" s="118"/>
      <c r="F57" s="119"/>
    </row>
    <row r="58" spans="5:6" x14ac:dyDescent="0.25">
      <c r="E58" s="118"/>
      <c r="F58" s="119"/>
    </row>
    <row r="59" spans="5:6" x14ac:dyDescent="0.25">
      <c r="E59" s="118"/>
      <c r="F59" s="119"/>
    </row>
    <row r="60" spans="5:6" x14ac:dyDescent="0.25">
      <c r="E60" s="118"/>
      <c r="F60" s="119"/>
    </row>
    <row r="61" spans="5:6" x14ac:dyDescent="0.25">
      <c r="E61" s="118"/>
      <c r="F61" s="119"/>
    </row>
    <row r="62" spans="5:6" x14ac:dyDescent="0.25">
      <c r="E62" s="118"/>
      <c r="F62" s="119"/>
    </row>
  </sheetData>
  <sortState ref="E36:F62">
    <sortCondition ref="F36"/>
  </sortState>
  <mergeCells count="3">
    <mergeCell ref="A1:O1"/>
    <mergeCell ref="A2:O2"/>
    <mergeCell ref="A3:O3"/>
  </mergeCells>
  <pageMargins left="0.7" right="0.7" top="0.75" bottom="0.75" header="0.3" footer="0.3"/>
  <pageSetup paperSize="5" scale="87" orientation="landscape" horizontalDpi="4294967293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67"/>
  <sheetViews>
    <sheetView view="pageBreakPreview" topLeftCell="A22" zoomScale="70" zoomScaleNormal="70" zoomScaleSheetLayoutView="70" workbookViewId="0">
      <selection activeCell="E40" sqref="E40:F43"/>
    </sheetView>
  </sheetViews>
  <sheetFormatPr defaultRowHeight="15" x14ac:dyDescent="0.25"/>
  <cols>
    <col min="1" max="1" width="4.5703125" customWidth="1"/>
    <col min="2" max="2" width="21.7109375" customWidth="1"/>
    <col min="3" max="3" width="15.85546875" customWidth="1"/>
    <col min="4" max="4" width="11.7109375" customWidth="1"/>
    <col min="5" max="5" width="9.5703125" customWidth="1"/>
    <col min="6" max="6" width="11.5703125" customWidth="1"/>
    <col min="7" max="7" width="9.5703125" customWidth="1"/>
    <col min="8" max="8" width="11.5703125" customWidth="1"/>
    <col min="9" max="9" width="9.5703125" customWidth="1"/>
    <col min="10" max="10" width="11.7109375" customWidth="1"/>
    <col min="11" max="11" width="9.5703125" customWidth="1"/>
    <col min="12" max="12" width="11.85546875" customWidth="1"/>
  </cols>
  <sheetData>
    <row r="1" spans="1:18" ht="15.75" x14ac:dyDescent="0.25">
      <c r="A1" s="182" t="s">
        <v>86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</row>
    <row r="2" spans="1:18" ht="15.75" x14ac:dyDescent="0.25">
      <c r="A2" s="182" t="s">
        <v>87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8" ht="15.75" x14ac:dyDescent="0.25">
      <c r="A3" s="182" t="s">
        <v>121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</row>
    <row r="4" spans="1:18" ht="15.75" thickBot="1" x14ac:dyDescent="0.3">
      <c r="A4" s="51"/>
      <c r="B4" s="52"/>
      <c r="C4" s="53"/>
      <c r="D4" s="53"/>
      <c r="E4" s="52"/>
      <c r="F4" s="53"/>
      <c r="G4" s="52"/>
      <c r="H4" s="53"/>
      <c r="I4" s="52"/>
      <c r="J4" s="53"/>
      <c r="K4" s="52"/>
      <c r="L4" s="54"/>
    </row>
    <row r="5" spans="1:18" ht="23.25" customHeight="1" thickBot="1" x14ac:dyDescent="0.3">
      <c r="A5" s="184" t="s">
        <v>88</v>
      </c>
      <c r="B5" s="186" t="s">
        <v>89</v>
      </c>
      <c r="C5" s="188" t="s">
        <v>90</v>
      </c>
      <c r="D5" s="190" t="s">
        <v>91</v>
      </c>
      <c r="E5" s="191"/>
      <c r="F5" s="191"/>
      <c r="G5" s="191"/>
      <c r="H5" s="191"/>
      <c r="I5" s="191"/>
      <c r="J5" s="191"/>
      <c r="K5" s="192"/>
      <c r="L5" s="193" t="s">
        <v>92</v>
      </c>
    </row>
    <row r="6" spans="1:18" ht="29.25" customHeight="1" thickBot="1" x14ac:dyDescent="0.3">
      <c r="A6" s="185"/>
      <c r="B6" s="187"/>
      <c r="C6" s="189"/>
      <c r="D6" s="55" t="s">
        <v>93</v>
      </c>
      <c r="E6" s="56" t="s">
        <v>94</v>
      </c>
      <c r="F6" s="57" t="s">
        <v>95</v>
      </c>
      <c r="G6" s="56" t="s">
        <v>13</v>
      </c>
      <c r="H6" s="57" t="s">
        <v>96</v>
      </c>
      <c r="I6" s="56" t="s">
        <v>13</v>
      </c>
      <c r="J6" s="57" t="s">
        <v>97</v>
      </c>
      <c r="K6" s="56" t="s">
        <v>13</v>
      </c>
      <c r="L6" s="194"/>
      <c r="O6" s="55" t="s">
        <v>93</v>
      </c>
      <c r="P6" s="57" t="s">
        <v>95</v>
      </c>
      <c r="Q6" s="57" t="s">
        <v>96</v>
      </c>
      <c r="R6" s="57" t="s">
        <v>97</v>
      </c>
    </row>
    <row r="7" spans="1:18" ht="24.75" customHeight="1" x14ac:dyDescent="0.25">
      <c r="A7" s="58">
        <v>1</v>
      </c>
      <c r="B7" s="59" t="s">
        <v>14</v>
      </c>
      <c r="C7" s="107">
        <v>293</v>
      </c>
      <c r="D7" s="111">
        <v>17</v>
      </c>
      <c r="E7" s="116">
        <v>5.802047781569966</v>
      </c>
      <c r="F7" s="117">
        <v>211</v>
      </c>
      <c r="G7" s="116">
        <v>72.013651877133114</v>
      </c>
      <c r="H7" s="117">
        <v>60</v>
      </c>
      <c r="I7" s="116">
        <v>20.477815699658702</v>
      </c>
      <c r="J7" s="107">
        <v>5</v>
      </c>
      <c r="K7" s="152">
        <v>1.7064846416382253</v>
      </c>
      <c r="L7" s="60"/>
      <c r="M7" s="68"/>
      <c r="N7" s="59" t="s">
        <v>14</v>
      </c>
      <c r="O7" s="116">
        <v>5.802047781569966</v>
      </c>
      <c r="P7" s="116">
        <v>72.013651877133114</v>
      </c>
      <c r="Q7" s="116">
        <v>20.477815699658702</v>
      </c>
      <c r="R7" s="152">
        <v>1.7064846416382253</v>
      </c>
    </row>
    <row r="8" spans="1:18" ht="24.75" customHeight="1" x14ac:dyDescent="0.25">
      <c r="A8" s="61">
        <v>2</v>
      </c>
      <c r="B8" s="62" t="s">
        <v>60</v>
      </c>
      <c r="C8" s="107">
        <v>438</v>
      </c>
      <c r="D8" s="111">
        <v>105</v>
      </c>
      <c r="E8" s="114">
        <v>23.972602739726025</v>
      </c>
      <c r="F8" s="115">
        <v>261</v>
      </c>
      <c r="G8" s="114">
        <v>59.589041095890416</v>
      </c>
      <c r="H8" s="115">
        <v>60</v>
      </c>
      <c r="I8" s="114">
        <v>13.698630136986301</v>
      </c>
      <c r="J8" s="107">
        <v>12</v>
      </c>
      <c r="K8" s="152">
        <v>2.7397260273972601</v>
      </c>
      <c r="L8" s="63"/>
      <c r="M8" s="68"/>
      <c r="N8" s="62" t="s">
        <v>60</v>
      </c>
      <c r="O8" s="114">
        <v>23.972602739726025</v>
      </c>
      <c r="P8" s="114">
        <v>59.589041095890416</v>
      </c>
      <c r="Q8" s="114">
        <v>13.698630136986301</v>
      </c>
      <c r="R8" s="152">
        <v>2.7397260273972601</v>
      </c>
    </row>
    <row r="9" spans="1:18" ht="24.75" customHeight="1" x14ac:dyDescent="0.25">
      <c r="A9" s="61">
        <v>3</v>
      </c>
      <c r="B9" s="62" t="s">
        <v>61</v>
      </c>
      <c r="C9" s="107">
        <v>349</v>
      </c>
      <c r="D9" s="111">
        <v>53</v>
      </c>
      <c r="E9" s="114">
        <v>15.18624641833811</v>
      </c>
      <c r="F9" s="115">
        <v>207</v>
      </c>
      <c r="G9" s="114">
        <v>59.312320916905449</v>
      </c>
      <c r="H9" s="115">
        <v>70</v>
      </c>
      <c r="I9" s="114">
        <v>20.057306590257877</v>
      </c>
      <c r="J9" s="107">
        <v>19</v>
      </c>
      <c r="K9" s="152">
        <v>5.444126074498568</v>
      </c>
      <c r="L9" s="63"/>
      <c r="M9" s="68"/>
      <c r="N9" s="62" t="s">
        <v>61</v>
      </c>
      <c r="O9" s="114">
        <v>15.18624641833811</v>
      </c>
      <c r="P9" s="114">
        <v>59.312320916905449</v>
      </c>
      <c r="Q9" s="114">
        <v>20.057306590257877</v>
      </c>
      <c r="R9" s="152">
        <v>5.444126074498568</v>
      </c>
    </row>
    <row r="10" spans="1:18" ht="24.75" customHeight="1" x14ac:dyDescent="0.25">
      <c r="A10" s="61">
        <v>4</v>
      </c>
      <c r="B10" s="62" t="s">
        <v>55</v>
      </c>
      <c r="C10" s="107">
        <v>545</v>
      </c>
      <c r="D10" s="111">
        <v>69</v>
      </c>
      <c r="E10" s="114">
        <v>12.660550458715598</v>
      </c>
      <c r="F10" s="115">
        <v>252</v>
      </c>
      <c r="G10" s="114">
        <v>46.238532110091747</v>
      </c>
      <c r="H10" s="115">
        <v>104</v>
      </c>
      <c r="I10" s="114">
        <v>19.082568807339449</v>
      </c>
      <c r="J10" s="107">
        <v>120</v>
      </c>
      <c r="K10" s="152">
        <v>22.018348623853214</v>
      </c>
      <c r="L10" s="63"/>
      <c r="M10" s="68"/>
      <c r="N10" s="62" t="s">
        <v>55</v>
      </c>
      <c r="O10" s="114">
        <v>12.660550458715598</v>
      </c>
      <c r="P10" s="114">
        <v>46.238532110091747</v>
      </c>
      <c r="Q10" s="114">
        <v>19.082568807339449</v>
      </c>
      <c r="R10" s="152">
        <v>22.018348623853214</v>
      </c>
    </row>
    <row r="11" spans="1:18" ht="24.75" customHeight="1" x14ac:dyDescent="0.25">
      <c r="A11" s="61">
        <v>5</v>
      </c>
      <c r="B11" s="62" t="s">
        <v>18</v>
      </c>
      <c r="C11" s="107">
        <v>309</v>
      </c>
      <c r="D11" s="111">
        <v>30</v>
      </c>
      <c r="E11" s="114">
        <v>9.7087378640776691</v>
      </c>
      <c r="F11" s="115">
        <v>204</v>
      </c>
      <c r="G11" s="114">
        <v>66.019417475728162</v>
      </c>
      <c r="H11" s="115">
        <v>57</v>
      </c>
      <c r="I11" s="114">
        <v>18.446601941747574</v>
      </c>
      <c r="J11" s="107">
        <v>18</v>
      </c>
      <c r="K11" s="152">
        <v>5.825242718446602</v>
      </c>
      <c r="L11" s="63"/>
      <c r="M11" s="68"/>
      <c r="N11" s="62" t="s">
        <v>18</v>
      </c>
      <c r="O11" s="114">
        <v>9.7087378640776691</v>
      </c>
      <c r="P11" s="114">
        <v>66.019417475728162</v>
      </c>
      <c r="Q11" s="114">
        <v>18.446601941747574</v>
      </c>
      <c r="R11" s="152">
        <v>5.825242718446602</v>
      </c>
    </row>
    <row r="12" spans="1:18" ht="24.75" customHeight="1" x14ac:dyDescent="0.25">
      <c r="A12" s="61">
        <v>6</v>
      </c>
      <c r="B12" s="62" t="s">
        <v>62</v>
      </c>
      <c r="C12" s="107">
        <v>484</v>
      </c>
      <c r="D12" s="111">
        <v>107</v>
      </c>
      <c r="E12" s="114">
        <v>22.107438016528928</v>
      </c>
      <c r="F12" s="115">
        <v>278</v>
      </c>
      <c r="G12" s="114">
        <v>57.438016528925615</v>
      </c>
      <c r="H12" s="115">
        <v>79</v>
      </c>
      <c r="I12" s="114">
        <v>16.32231404958678</v>
      </c>
      <c r="J12" s="107">
        <v>20</v>
      </c>
      <c r="K12" s="152">
        <v>4.1322314049586781</v>
      </c>
      <c r="L12" s="63"/>
      <c r="M12" s="68"/>
      <c r="N12" s="62" t="s">
        <v>62</v>
      </c>
      <c r="O12" s="114">
        <v>22.107438016528928</v>
      </c>
      <c r="P12" s="114">
        <v>57.438016528925615</v>
      </c>
      <c r="Q12" s="114">
        <v>16.32231404958678</v>
      </c>
      <c r="R12" s="152">
        <v>4.1322314049586781</v>
      </c>
    </row>
    <row r="13" spans="1:18" ht="24.75" customHeight="1" x14ac:dyDescent="0.25">
      <c r="A13" s="61">
        <v>7</v>
      </c>
      <c r="B13" s="62" t="s">
        <v>20</v>
      </c>
      <c r="C13" s="107">
        <v>398</v>
      </c>
      <c r="D13" s="111">
        <v>22</v>
      </c>
      <c r="E13" s="114">
        <v>5.5276381909547743</v>
      </c>
      <c r="F13" s="115">
        <v>81</v>
      </c>
      <c r="G13" s="114">
        <v>20.35175879396985</v>
      </c>
      <c r="H13" s="115">
        <v>215</v>
      </c>
      <c r="I13" s="114">
        <v>54.020100502512555</v>
      </c>
      <c r="J13" s="107">
        <v>80</v>
      </c>
      <c r="K13" s="152">
        <v>20.100502512562816</v>
      </c>
      <c r="L13" s="63"/>
      <c r="M13" s="68"/>
      <c r="N13" s="62" t="s">
        <v>20</v>
      </c>
      <c r="O13" s="114">
        <v>5.5276381909547743</v>
      </c>
      <c r="P13" s="114">
        <v>20.35175879396985</v>
      </c>
      <c r="Q13" s="114">
        <v>54.020100502512555</v>
      </c>
      <c r="R13" s="152">
        <v>20.100502512562816</v>
      </c>
    </row>
    <row r="14" spans="1:18" ht="24.75" customHeight="1" x14ac:dyDescent="0.25">
      <c r="A14" s="61">
        <v>8</v>
      </c>
      <c r="B14" s="62" t="s">
        <v>21</v>
      </c>
      <c r="C14" s="107">
        <v>364</v>
      </c>
      <c r="D14" s="111">
        <v>87</v>
      </c>
      <c r="E14" s="114">
        <v>23.901098901098901</v>
      </c>
      <c r="F14" s="115">
        <v>216</v>
      </c>
      <c r="G14" s="114">
        <v>59.340659340659343</v>
      </c>
      <c r="H14" s="115">
        <v>42</v>
      </c>
      <c r="I14" s="114">
        <v>11.538461538461538</v>
      </c>
      <c r="J14" s="107">
        <v>19</v>
      </c>
      <c r="K14" s="152">
        <v>5.2197802197802199</v>
      </c>
      <c r="L14" s="63"/>
      <c r="M14" s="68"/>
      <c r="N14" s="62" t="s">
        <v>21</v>
      </c>
      <c r="O14" s="114">
        <v>23.901098901098901</v>
      </c>
      <c r="P14" s="114">
        <v>59.340659340659343</v>
      </c>
      <c r="Q14" s="114">
        <v>11.538461538461538</v>
      </c>
      <c r="R14" s="152">
        <v>5.2197802197802199</v>
      </c>
    </row>
    <row r="15" spans="1:18" ht="24.75" customHeight="1" x14ac:dyDescent="0.25">
      <c r="A15" s="61">
        <v>9</v>
      </c>
      <c r="B15" s="62" t="s">
        <v>22</v>
      </c>
      <c r="C15" s="107">
        <v>365</v>
      </c>
      <c r="D15" s="111">
        <v>96</v>
      </c>
      <c r="E15" s="114">
        <v>26.301369863013697</v>
      </c>
      <c r="F15" s="115">
        <v>200</v>
      </c>
      <c r="G15" s="114">
        <v>54.794520547945204</v>
      </c>
      <c r="H15" s="115">
        <v>54</v>
      </c>
      <c r="I15" s="114">
        <v>14.794520547945206</v>
      </c>
      <c r="J15" s="107">
        <v>15</v>
      </c>
      <c r="K15" s="152">
        <v>4.10958904109589</v>
      </c>
      <c r="L15" s="63"/>
      <c r="M15" s="68"/>
      <c r="N15" s="62" t="s">
        <v>22</v>
      </c>
      <c r="O15" s="114">
        <v>26.301369863013697</v>
      </c>
      <c r="P15" s="114">
        <v>54.794520547945204</v>
      </c>
      <c r="Q15" s="114">
        <v>14.794520547945206</v>
      </c>
      <c r="R15" s="152">
        <v>4.10958904109589</v>
      </c>
    </row>
    <row r="16" spans="1:18" ht="24.75" customHeight="1" x14ac:dyDescent="0.25">
      <c r="A16" s="61">
        <v>10</v>
      </c>
      <c r="B16" s="62" t="s">
        <v>23</v>
      </c>
      <c r="C16" s="107">
        <v>410</v>
      </c>
      <c r="D16" s="111">
        <v>66</v>
      </c>
      <c r="E16" s="114">
        <v>16.097560975609756</v>
      </c>
      <c r="F16" s="115">
        <v>256</v>
      </c>
      <c r="G16" s="114">
        <v>62.439024390243901</v>
      </c>
      <c r="H16" s="115">
        <v>71</v>
      </c>
      <c r="I16" s="114">
        <v>17.317073170731707</v>
      </c>
      <c r="J16" s="107">
        <v>17</v>
      </c>
      <c r="K16" s="152">
        <v>4.1463414634146343</v>
      </c>
      <c r="L16" s="63"/>
      <c r="M16" s="68"/>
      <c r="N16" s="62" t="s">
        <v>23</v>
      </c>
      <c r="O16" s="114">
        <v>16.097560975609756</v>
      </c>
      <c r="P16" s="114">
        <v>62.439024390243901</v>
      </c>
      <c r="Q16" s="114">
        <v>17.317073170731707</v>
      </c>
      <c r="R16" s="152">
        <v>4.1463414634146343</v>
      </c>
    </row>
    <row r="17" spans="1:18" ht="24.75" customHeight="1" x14ac:dyDescent="0.25">
      <c r="A17" s="61">
        <v>11</v>
      </c>
      <c r="B17" s="62" t="s">
        <v>63</v>
      </c>
      <c r="C17" s="107">
        <v>174</v>
      </c>
      <c r="D17" s="111">
        <v>36</v>
      </c>
      <c r="E17" s="114">
        <v>20.689655172413794</v>
      </c>
      <c r="F17" s="115">
        <v>99</v>
      </c>
      <c r="G17" s="114">
        <v>56.896551724137936</v>
      </c>
      <c r="H17" s="115">
        <v>30</v>
      </c>
      <c r="I17" s="114">
        <v>17.241379310344829</v>
      </c>
      <c r="J17" s="107">
        <v>9</v>
      </c>
      <c r="K17" s="152">
        <v>5.1724137931034484</v>
      </c>
      <c r="L17" s="63"/>
      <c r="M17" s="68"/>
      <c r="N17" s="62" t="s">
        <v>63</v>
      </c>
      <c r="O17" s="114">
        <v>20.689655172413794</v>
      </c>
      <c r="P17" s="114">
        <v>56.896551724137936</v>
      </c>
      <c r="Q17" s="114">
        <v>17.241379310344829</v>
      </c>
      <c r="R17" s="152">
        <v>5.1724137931034484</v>
      </c>
    </row>
    <row r="18" spans="1:18" ht="24.75" customHeight="1" x14ac:dyDescent="0.25">
      <c r="A18" s="61">
        <v>12</v>
      </c>
      <c r="B18" s="62" t="s">
        <v>25</v>
      </c>
      <c r="C18" s="107">
        <v>146</v>
      </c>
      <c r="D18" s="111">
        <v>20</v>
      </c>
      <c r="E18" s="114">
        <v>13.698630136986301</v>
      </c>
      <c r="F18" s="115">
        <v>77</v>
      </c>
      <c r="G18" s="114">
        <v>52.739726027397261</v>
      </c>
      <c r="H18" s="115">
        <v>43</v>
      </c>
      <c r="I18" s="114">
        <v>29.452054794520549</v>
      </c>
      <c r="J18" s="107">
        <v>6</v>
      </c>
      <c r="K18" s="152">
        <v>4.10958904109589</v>
      </c>
      <c r="L18" s="63"/>
      <c r="M18" s="68"/>
      <c r="N18" s="62" t="s">
        <v>25</v>
      </c>
      <c r="O18" s="114">
        <v>13.698630136986301</v>
      </c>
      <c r="P18" s="114">
        <v>52.739726027397261</v>
      </c>
      <c r="Q18" s="114">
        <v>29.452054794520549</v>
      </c>
      <c r="R18" s="152">
        <v>4.10958904109589</v>
      </c>
    </row>
    <row r="19" spans="1:18" ht="24.75" customHeight="1" x14ac:dyDescent="0.25">
      <c r="A19" s="61">
        <v>13</v>
      </c>
      <c r="B19" s="62" t="s">
        <v>26</v>
      </c>
      <c r="C19" s="107">
        <v>237</v>
      </c>
      <c r="D19" s="111">
        <v>45</v>
      </c>
      <c r="E19" s="114">
        <v>18.9873417721519</v>
      </c>
      <c r="F19" s="115">
        <v>142</v>
      </c>
      <c r="G19" s="114">
        <v>59.915611814345993</v>
      </c>
      <c r="H19" s="115">
        <v>39</v>
      </c>
      <c r="I19" s="114">
        <v>16.455696202531644</v>
      </c>
      <c r="J19" s="107">
        <v>11</v>
      </c>
      <c r="K19" s="152">
        <v>4.6413502109704643</v>
      </c>
      <c r="L19" s="63"/>
      <c r="M19" s="68"/>
      <c r="N19" s="62" t="s">
        <v>26</v>
      </c>
      <c r="O19" s="114">
        <v>18.9873417721519</v>
      </c>
      <c r="P19" s="114">
        <v>59.915611814345993</v>
      </c>
      <c r="Q19" s="114">
        <v>16.455696202531644</v>
      </c>
      <c r="R19" s="152">
        <v>4.6413502109704643</v>
      </c>
    </row>
    <row r="20" spans="1:18" ht="24.75" customHeight="1" x14ac:dyDescent="0.25">
      <c r="A20" s="61">
        <v>14</v>
      </c>
      <c r="B20" s="62" t="s">
        <v>64</v>
      </c>
      <c r="C20" s="107">
        <v>402</v>
      </c>
      <c r="D20" s="111">
        <v>46</v>
      </c>
      <c r="E20" s="114">
        <v>11.442786069651742</v>
      </c>
      <c r="F20" s="115">
        <v>282</v>
      </c>
      <c r="G20" s="114">
        <v>70.149253731343293</v>
      </c>
      <c r="H20" s="115">
        <v>54</v>
      </c>
      <c r="I20" s="114">
        <v>13.432835820895523</v>
      </c>
      <c r="J20" s="107">
        <v>20</v>
      </c>
      <c r="K20" s="152">
        <v>4.9751243781094532</v>
      </c>
      <c r="L20" s="63"/>
      <c r="M20" s="68"/>
      <c r="N20" s="62" t="s">
        <v>64</v>
      </c>
      <c r="O20" s="114">
        <v>11.442786069651742</v>
      </c>
      <c r="P20" s="114">
        <v>70.149253731343293</v>
      </c>
      <c r="Q20" s="114">
        <v>13.432835820895523</v>
      </c>
      <c r="R20" s="152">
        <v>4.9751243781094532</v>
      </c>
    </row>
    <row r="21" spans="1:18" ht="24.75" customHeight="1" x14ac:dyDescent="0.25">
      <c r="A21" s="61">
        <v>15</v>
      </c>
      <c r="B21" s="62" t="s">
        <v>28</v>
      </c>
      <c r="C21" s="107">
        <v>302</v>
      </c>
      <c r="D21" s="111">
        <v>38</v>
      </c>
      <c r="E21" s="114">
        <v>12.582781456953644</v>
      </c>
      <c r="F21" s="115">
        <v>209</v>
      </c>
      <c r="G21" s="114">
        <v>69.205298013245027</v>
      </c>
      <c r="H21" s="115">
        <v>45</v>
      </c>
      <c r="I21" s="114">
        <v>14.90066225165563</v>
      </c>
      <c r="J21" s="107">
        <v>10</v>
      </c>
      <c r="K21" s="152">
        <v>3.3112582781456954</v>
      </c>
      <c r="L21" s="63"/>
      <c r="M21" s="68"/>
      <c r="N21" s="62" t="s">
        <v>28</v>
      </c>
      <c r="O21" s="114">
        <v>12.582781456953644</v>
      </c>
      <c r="P21" s="114">
        <v>69.205298013245027</v>
      </c>
      <c r="Q21" s="114">
        <v>14.90066225165563</v>
      </c>
      <c r="R21" s="152">
        <v>3.3112582781456954</v>
      </c>
    </row>
    <row r="22" spans="1:18" ht="24.75" customHeight="1" x14ac:dyDescent="0.25">
      <c r="A22" s="61">
        <v>16</v>
      </c>
      <c r="B22" s="62" t="s">
        <v>29</v>
      </c>
      <c r="C22" s="107">
        <v>387</v>
      </c>
      <c r="D22" s="111">
        <v>39</v>
      </c>
      <c r="E22" s="114">
        <v>10.077519379844961</v>
      </c>
      <c r="F22" s="115">
        <v>220</v>
      </c>
      <c r="G22" s="114">
        <v>56.847545219638242</v>
      </c>
      <c r="H22" s="115">
        <v>74</v>
      </c>
      <c r="I22" s="114">
        <v>19.12144702842377</v>
      </c>
      <c r="J22" s="107">
        <v>54</v>
      </c>
      <c r="K22" s="152">
        <v>13.953488372093023</v>
      </c>
      <c r="L22" s="63"/>
      <c r="M22" s="68"/>
      <c r="N22" s="62" t="s">
        <v>29</v>
      </c>
      <c r="O22" s="114">
        <v>10.077519379844961</v>
      </c>
      <c r="P22" s="114">
        <v>56.847545219638242</v>
      </c>
      <c r="Q22" s="114">
        <v>19.12144702842377</v>
      </c>
      <c r="R22" s="152">
        <v>13.953488372093023</v>
      </c>
    </row>
    <row r="23" spans="1:18" ht="24.75" customHeight="1" x14ac:dyDescent="0.25">
      <c r="A23" s="61">
        <v>17</v>
      </c>
      <c r="B23" s="62" t="s">
        <v>30</v>
      </c>
      <c r="C23" s="107">
        <v>553</v>
      </c>
      <c r="D23" s="111">
        <v>83</v>
      </c>
      <c r="E23" s="114">
        <v>15.009041591320072</v>
      </c>
      <c r="F23" s="115">
        <v>300</v>
      </c>
      <c r="G23" s="114">
        <v>54.249547920433997</v>
      </c>
      <c r="H23" s="115">
        <v>170</v>
      </c>
      <c r="I23" s="114">
        <v>30.741410488245929</v>
      </c>
      <c r="J23" s="107">
        <v>0</v>
      </c>
      <c r="K23" s="152">
        <v>0</v>
      </c>
      <c r="L23" s="63"/>
      <c r="M23" s="68"/>
      <c r="N23" s="62" t="s">
        <v>30</v>
      </c>
      <c r="O23" s="114">
        <v>15.009041591320072</v>
      </c>
      <c r="P23" s="114">
        <v>54.249547920433997</v>
      </c>
      <c r="Q23" s="114">
        <v>30.741410488245929</v>
      </c>
      <c r="R23" s="152">
        <v>0</v>
      </c>
    </row>
    <row r="24" spans="1:18" ht="24.75" customHeight="1" x14ac:dyDescent="0.25">
      <c r="A24" s="61">
        <v>18</v>
      </c>
      <c r="B24" s="62" t="s">
        <v>31</v>
      </c>
      <c r="C24" s="107">
        <v>536</v>
      </c>
      <c r="D24" s="111">
        <v>92</v>
      </c>
      <c r="E24" s="114">
        <v>17.164179104477611</v>
      </c>
      <c r="F24" s="115">
        <v>301</v>
      </c>
      <c r="G24" s="114">
        <v>56.156716417910445</v>
      </c>
      <c r="H24" s="115">
        <v>95</v>
      </c>
      <c r="I24" s="114">
        <v>17.723880597014926</v>
      </c>
      <c r="J24" s="107">
        <v>48</v>
      </c>
      <c r="K24" s="152">
        <v>8.9552238805970141</v>
      </c>
      <c r="L24" s="63"/>
      <c r="M24" s="68"/>
      <c r="N24" s="62" t="s">
        <v>31</v>
      </c>
      <c r="O24" s="114">
        <v>17.164179104477611</v>
      </c>
      <c r="P24" s="114">
        <v>56.156716417910445</v>
      </c>
      <c r="Q24" s="114">
        <v>17.723880597014926</v>
      </c>
      <c r="R24" s="152">
        <v>8.9552238805970141</v>
      </c>
    </row>
    <row r="25" spans="1:18" ht="24.75" customHeight="1" x14ac:dyDescent="0.25">
      <c r="A25" s="61">
        <v>19</v>
      </c>
      <c r="B25" s="62" t="s">
        <v>32</v>
      </c>
      <c r="C25" s="107">
        <v>269</v>
      </c>
      <c r="D25" s="111">
        <v>71</v>
      </c>
      <c r="E25" s="114">
        <v>26.394052044609666</v>
      </c>
      <c r="F25" s="115">
        <v>151</v>
      </c>
      <c r="G25" s="114">
        <v>56.133828996282531</v>
      </c>
      <c r="H25" s="115">
        <v>44</v>
      </c>
      <c r="I25" s="114">
        <v>16.356877323420075</v>
      </c>
      <c r="J25" s="107">
        <v>3</v>
      </c>
      <c r="K25" s="152">
        <v>1.1152416356877324</v>
      </c>
      <c r="L25" s="63"/>
      <c r="M25" s="68"/>
      <c r="N25" s="62" t="s">
        <v>32</v>
      </c>
      <c r="O25" s="114">
        <v>26.394052044609666</v>
      </c>
      <c r="P25" s="114">
        <v>56.133828996282531</v>
      </c>
      <c r="Q25" s="114">
        <v>16.356877323420075</v>
      </c>
      <c r="R25" s="152">
        <v>1.1152416356877324</v>
      </c>
    </row>
    <row r="26" spans="1:18" ht="24.75" customHeight="1" x14ac:dyDescent="0.25">
      <c r="A26" s="64">
        <v>20</v>
      </c>
      <c r="B26" s="62" t="s">
        <v>58</v>
      </c>
      <c r="C26" s="107">
        <v>308</v>
      </c>
      <c r="D26" s="111">
        <v>59</v>
      </c>
      <c r="E26" s="114">
        <v>19.155844155844157</v>
      </c>
      <c r="F26" s="115">
        <v>202</v>
      </c>
      <c r="G26" s="114">
        <v>65.584415584415595</v>
      </c>
      <c r="H26" s="115">
        <v>46</v>
      </c>
      <c r="I26" s="114">
        <v>14.935064935064934</v>
      </c>
      <c r="J26" s="107">
        <v>1</v>
      </c>
      <c r="K26" s="152">
        <v>0.32467532467532467</v>
      </c>
      <c r="L26" s="63"/>
      <c r="M26" s="68"/>
      <c r="N26" s="62" t="s">
        <v>58</v>
      </c>
      <c r="O26" s="114">
        <v>19.155844155844157</v>
      </c>
      <c r="P26" s="114">
        <v>65.584415584415595</v>
      </c>
      <c r="Q26" s="114">
        <v>14.935064935064934</v>
      </c>
      <c r="R26" s="152">
        <v>0.32467532467532467</v>
      </c>
    </row>
    <row r="27" spans="1:18" ht="24.75" customHeight="1" x14ac:dyDescent="0.25">
      <c r="A27" s="61">
        <v>21</v>
      </c>
      <c r="B27" s="65" t="s">
        <v>34</v>
      </c>
      <c r="C27" s="107">
        <v>185</v>
      </c>
      <c r="D27" s="111">
        <v>30</v>
      </c>
      <c r="E27" s="114">
        <v>16.216216216216218</v>
      </c>
      <c r="F27" s="115">
        <v>120</v>
      </c>
      <c r="G27" s="114">
        <v>64.86486486486487</v>
      </c>
      <c r="H27" s="115">
        <v>30</v>
      </c>
      <c r="I27" s="114">
        <v>16.216216216216218</v>
      </c>
      <c r="J27" s="107">
        <v>5</v>
      </c>
      <c r="K27" s="152">
        <v>2.7027027027027026</v>
      </c>
      <c r="L27" s="63"/>
      <c r="M27" s="68"/>
      <c r="N27" s="65" t="s">
        <v>34</v>
      </c>
      <c r="O27" s="114">
        <v>16.216216216216218</v>
      </c>
      <c r="P27" s="114">
        <v>64.86486486486487</v>
      </c>
      <c r="Q27" s="114">
        <v>16.216216216216218</v>
      </c>
      <c r="R27" s="152">
        <v>2.7027027027027026</v>
      </c>
    </row>
    <row r="28" spans="1:18" ht="24.75" customHeight="1" x14ac:dyDescent="0.25">
      <c r="A28" s="64">
        <v>22</v>
      </c>
      <c r="B28" s="65" t="s">
        <v>35</v>
      </c>
      <c r="C28" s="107">
        <v>306</v>
      </c>
      <c r="D28" s="111">
        <v>61</v>
      </c>
      <c r="E28" s="114">
        <v>19.934640522875817</v>
      </c>
      <c r="F28" s="115">
        <v>190</v>
      </c>
      <c r="G28" s="114">
        <v>62.091503267973856</v>
      </c>
      <c r="H28" s="115">
        <v>50</v>
      </c>
      <c r="I28" s="114">
        <v>16.33986928104575</v>
      </c>
      <c r="J28" s="107">
        <v>5</v>
      </c>
      <c r="K28" s="152">
        <v>1.6339869281045754</v>
      </c>
      <c r="L28" s="63"/>
      <c r="M28" s="68"/>
      <c r="N28" s="65" t="s">
        <v>35</v>
      </c>
      <c r="O28" s="114">
        <v>19.934640522875817</v>
      </c>
      <c r="P28" s="114">
        <v>62.091503267973856</v>
      </c>
      <c r="Q28" s="114">
        <v>16.33986928104575</v>
      </c>
      <c r="R28" s="152">
        <v>1.6339869281045754</v>
      </c>
    </row>
    <row r="29" spans="1:18" ht="24.75" customHeight="1" x14ac:dyDescent="0.25">
      <c r="A29" s="61">
        <v>23</v>
      </c>
      <c r="B29" s="65" t="s">
        <v>36</v>
      </c>
      <c r="C29" s="107">
        <v>271</v>
      </c>
      <c r="D29" s="111">
        <v>31</v>
      </c>
      <c r="E29" s="114">
        <v>11.439114391143912</v>
      </c>
      <c r="F29" s="115">
        <v>181</v>
      </c>
      <c r="G29" s="114">
        <v>66.789667896678964</v>
      </c>
      <c r="H29" s="115">
        <v>49</v>
      </c>
      <c r="I29" s="114">
        <v>18.081180811808117</v>
      </c>
      <c r="J29" s="107">
        <v>10</v>
      </c>
      <c r="K29" s="152">
        <v>3.6900369003690034</v>
      </c>
      <c r="L29" s="63"/>
      <c r="M29" s="68"/>
      <c r="N29" s="65" t="s">
        <v>36</v>
      </c>
      <c r="O29" s="114">
        <v>11.439114391143912</v>
      </c>
      <c r="P29" s="114">
        <v>66.789667896678964</v>
      </c>
      <c r="Q29" s="114">
        <v>18.081180811808117</v>
      </c>
      <c r="R29" s="152">
        <v>3.6900369003690034</v>
      </c>
    </row>
    <row r="30" spans="1:18" ht="24.75" customHeight="1" x14ac:dyDescent="0.25">
      <c r="A30" s="64">
        <v>24</v>
      </c>
      <c r="B30" s="65" t="s">
        <v>37</v>
      </c>
      <c r="C30" s="107">
        <v>243</v>
      </c>
      <c r="D30" s="111">
        <v>8</v>
      </c>
      <c r="E30" s="114">
        <v>3.2921810699588478</v>
      </c>
      <c r="F30" s="115">
        <v>158</v>
      </c>
      <c r="G30" s="114">
        <v>65.02057613168725</v>
      </c>
      <c r="H30" s="115">
        <v>64</v>
      </c>
      <c r="I30" s="114">
        <v>26.337448559670783</v>
      </c>
      <c r="J30" s="107">
        <v>13</v>
      </c>
      <c r="K30" s="152">
        <v>5.3497942386831276</v>
      </c>
      <c r="L30" s="63"/>
      <c r="M30" s="68"/>
      <c r="N30" s="65" t="s">
        <v>37</v>
      </c>
      <c r="O30" s="114">
        <v>3.2921810699588478</v>
      </c>
      <c r="P30" s="114">
        <v>65.02057613168725</v>
      </c>
      <c r="Q30" s="114">
        <v>26.337448559670783</v>
      </c>
      <c r="R30" s="152">
        <v>5.3497942386831276</v>
      </c>
    </row>
    <row r="31" spans="1:18" ht="24.75" customHeight="1" x14ac:dyDescent="0.25">
      <c r="A31" s="61">
        <v>25</v>
      </c>
      <c r="B31" s="65" t="s">
        <v>38</v>
      </c>
      <c r="C31" s="107">
        <v>390</v>
      </c>
      <c r="D31" s="111">
        <v>10</v>
      </c>
      <c r="E31" s="114">
        <v>2.5641025641025639</v>
      </c>
      <c r="F31" s="115">
        <v>48</v>
      </c>
      <c r="G31" s="114">
        <v>12.307692307692308</v>
      </c>
      <c r="H31" s="115">
        <v>299</v>
      </c>
      <c r="I31" s="114">
        <v>76.666666666666671</v>
      </c>
      <c r="J31" s="107">
        <v>33</v>
      </c>
      <c r="K31" s="152">
        <v>8.4615384615384617</v>
      </c>
      <c r="L31" s="63"/>
      <c r="M31" s="68"/>
      <c r="N31" s="65" t="s">
        <v>38</v>
      </c>
      <c r="O31" s="114">
        <v>2.5641025641025639</v>
      </c>
      <c r="P31" s="114">
        <v>12.307692307692308</v>
      </c>
      <c r="Q31" s="114">
        <v>76.666666666666671</v>
      </c>
      <c r="R31" s="152">
        <v>8.4615384615384617</v>
      </c>
    </row>
    <row r="32" spans="1:18" ht="24.75" customHeight="1" thickBot="1" x14ac:dyDescent="0.3">
      <c r="A32" s="66">
        <v>26</v>
      </c>
      <c r="B32" s="65" t="s">
        <v>39</v>
      </c>
      <c r="C32" s="107">
        <v>347</v>
      </c>
      <c r="D32" s="111">
        <v>69</v>
      </c>
      <c r="E32" s="114">
        <v>19.884726224783861</v>
      </c>
      <c r="F32" s="115">
        <v>226</v>
      </c>
      <c r="G32" s="114">
        <v>65.129682997118152</v>
      </c>
      <c r="H32" s="115">
        <v>39</v>
      </c>
      <c r="I32" s="114">
        <v>11.239193083573488</v>
      </c>
      <c r="J32" s="107">
        <v>13</v>
      </c>
      <c r="K32" s="152">
        <v>3.7463976945244957</v>
      </c>
      <c r="L32" s="63"/>
      <c r="M32" s="68"/>
      <c r="N32" s="65" t="s">
        <v>39</v>
      </c>
      <c r="O32" s="114">
        <v>19.884726224783861</v>
      </c>
      <c r="P32" s="114">
        <v>65.129682997118152</v>
      </c>
      <c r="Q32" s="114">
        <v>11.239193083573488</v>
      </c>
      <c r="R32" s="152">
        <v>3.7463976945244957</v>
      </c>
    </row>
    <row r="33" spans="1:18" ht="24.75" customHeight="1" thickBot="1" x14ac:dyDescent="0.3">
      <c r="A33" s="180" t="s">
        <v>98</v>
      </c>
      <c r="B33" s="181"/>
      <c r="C33" s="108">
        <v>9011</v>
      </c>
      <c r="D33" s="109">
        <v>1390</v>
      </c>
      <c r="E33" s="112">
        <v>15.425590944401288</v>
      </c>
      <c r="F33" s="113">
        <v>5072</v>
      </c>
      <c r="G33" s="112">
        <v>56.286760625901678</v>
      </c>
      <c r="H33" s="113">
        <v>1983</v>
      </c>
      <c r="I33" s="112">
        <v>22.006436577516368</v>
      </c>
      <c r="J33" s="110">
        <v>566</v>
      </c>
      <c r="K33" s="153">
        <v>6.2812118521806681</v>
      </c>
      <c r="L33" s="67"/>
      <c r="M33" s="68"/>
      <c r="N33" t="s">
        <v>126</v>
      </c>
      <c r="O33" s="112">
        <v>15.425590944401288</v>
      </c>
      <c r="P33" s="112">
        <v>56.286760625901678</v>
      </c>
      <c r="Q33" s="112">
        <v>22.006436577516368</v>
      </c>
      <c r="R33" s="153">
        <v>6.2812118521806681</v>
      </c>
    </row>
    <row r="40" spans="1:18" ht="15.75" thickBot="1" x14ac:dyDescent="0.3">
      <c r="C40" s="55" t="s">
        <v>93</v>
      </c>
      <c r="E40" s="55" t="s">
        <v>93</v>
      </c>
      <c r="F40" s="112">
        <v>15.425590944401288</v>
      </c>
    </row>
    <row r="41" spans="1:18" ht="15.75" thickBot="1" x14ac:dyDescent="0.3">
      <c r="B41" s="59" t="s">
        <v>38</v>
      </c>
      <c r="C41" s="116">
        <v>2.5641025641025639</v>
      </c>
      <c r="E41" s="57" t="s">
        <v>95</v>
      </c>
      <c r="F41" s="112">
        <v>56.286760625901678</v>
      </c>
    </row>
    <row r="42" spans="1:18" ht="15.75" thickBot="1" x14ac:dyDescent="0.3">
      <c r="B42" s="62" t="s">
        <v>37</v>
      </c>
      <c r="C42" s="114">
        <v>3.2921810699588478</v>
      </c>
      <c r="E42" s="57" t="s">
        <v>96</v>
      </c>
      <c r="F42" s="112">
        <v>22.006436577516368</v>
      </c>
    </row>
    <row r="43" spans="1:18" ht="15.75" thickBot="1" x14ac:dyDescent="0.3">
      <c r="B43" s="62" t="s">
        <v>20</v>
      </c>
      <c r="C43" s="114">
        <v>5.5276381909547743</v>
      </c>
      <c r="E43" s="57" t="s">
        <v>97</v>
      </c>
      <c r="F43" s="153">
        <v>6.2812118521806681</v>
      </c>
    </row>
    <row r="44" spans="1:18" x14ac:dyDescent="0.25">
      <c r="B44" s="62" t="s">
        <v>14</v>
      </c>
      <c r="C44" s="114">
        <v>5.802047781569966</v>
      </c>
    </row>
    <row r="45" spans="1:18" x14ac:dyDescent="0.25">
      <c r="B45" s="62" t="s">
        <v>18</v>
      </c>
      <c r="C45" s="114">
        <v>9.7087378640776691</v>
      </c>
    </row>
    <row r="46" spans="1:18" x14ac:dyDescent="0.25">
      <c r="B46" s="62" t="s">
        <v>29</v>
      </c>
      <c r="C46" s="114">
        <v>10.077519379844961</v>
      </c>
    </row>
    <row r="47" spans="1:18" x14ac:dyDescent="0.25">
      <c r="B47" s="62" t="s">
        <v>36</v>
      </c>
      <c r="C47" s="114">
        <v>11.439114391143912</v>
      </c>
    </row>
    <row r="48" spans="1:18" x14ac:dyDescent="0.25">
      <c r="B48" s="62" t="s">
        <v>64</v>
      </c>
      <c r="C48" s="114">
        <v>11.442786069651742</v>
      </c>
    </row>
    <row r="49" spans="2:3" x14ac:dyDescent="0.25">
      <c r="B49" s="62" t="s">
        <v>28</v>
      </c>
      <c r="C49" s="114">
        <v>12.582781456953644</v>
      </c>
    </row>
    <row r="50" spans="2:3" x14ac:dyDescent="0.25">
      <c r="B50" s="62" t="s">
        <v>55</v>
      </c>
      <c r="C50" s="114">
        <v>12.660550458715598</v>
      </c>
    </row>
    <row r="51" spans="2:3" x14ac:dyDescent="0.25">
      <c r="B51" s="62" t="s">
        <v>25</v>
      </c>
      <c r="C51" s="114">
        <v>13.698630136986301</v>
      </c>
    </row>
    <row r="52" spans="2:3" x14ac:dyDescent="0.25">
      <c r="B52" s="62" t="s">
        <v>30</v>
      </c>
      <c r="C52" s="114">
        <v>15.009041591320072</v>
      </c>
    </row>
    <row r="53" spans="2:3" x14ac:dyDescent="0.25">
      <c r="B53" s="62" t="s">
        <v>61</v>
      </c>
      <c r="C53" s="114">
        <v>15.18624641833811</v>
      </c>
    </row>
    <row r="54" spans="2:3" x14ac:dyDescent="0.25">
      <c r="B54" s="35" t="s">
        <v>126</v>
      </c>
      <c r="C54" s="114">
        <v>15.425590944401288</v>
      </c>
    </row>
    <row r="55" spans="2:3" x14ac:dyDescent="0.25">
      <c r="B55" s="62" t="s">
        <v>23</v>
      </c>
      <c r="C55" s="114">
        <v>16.097560975609756</v>
      </c>
    </row>
    <row r="56" spans="2:3" x14ac:dyDescent="0.25">
      <c r="B56" s="62" t="s">
        <v>34</v>
      </c>
      <c r="C56" s="114">
        <v>16.216216216216218</v>
      </c>
    </row>
    <row r="57" spans="2:3" x14ac:dyDescent="0.25">
      <c r="B57" s="62" t="s">
        <v>31</v>
      </c>
      <c r="C57" s="114">
        <v>17.164179104477611</v>
      </c>
    </row>
    <row r="58" spans="2:3" x14ac:dyDescent="0.25">
      <c r="B58" s="62" t="s">
        <v>26</v>
      </c>
      <c r="C58" s="114">
        <v>18.9873417721519</v>
      </c>
    </row>
    <row r="59" spans="2:3" x14ac:dyDescent="0.25">
      <c r="B59" s="62" t="s">
        <v>58</v>
      </c>
      <c r="C59" s="114">
        <v>19.155844155844157</v>
      </c>
    </row>
    <row r="60" spans="2:3" x14ac:dyDescent="0.25">
      <c r="B60" s="62" t="s">
        <v>39</v>
      </c>
      <c r="C60" s="114">
        <v>19.884726224783861</v>
      </c>
    </row>
    <row r="61" spans="2:3" x14ac:dyDescent="0.25">
      <c r="B61" s="65" t="s">
        <v>35</v>
      </c>
      <c r="C61" s="114">
        <v>19.934640522875817</v>
      </c>
    </row>
    <row r="62" spans="2:3" x14ac:dyDescent="0.25">
      <c r="B62" s="65" t="s">
        <v>63</v>
      </c>
      <c r="C62" s="114">
        <v>20.689655172413794</v>
      </c>
    </row>
    <row r="63" spans="2:3" x14ac:dyDescent="0.25">
      <c r="B63" s="65" t="s">
        <v>62</v>
      </c>
      <c r="C63" s="114">
        <v>22.107438016528928</v>
      </c>
    </row>
    <row r="64" spans="2:3" x14ac:dyDescent="0.25">
      <c r="B64" s="65" t="s">
        <v>21</v>
      </c>
      <c r="C64" s="114">
        <v>23.901098901098901</v>
      </c>
    </row>
    <row r="65" spans="2:3" x14ac:dyDescent="0.25">
      <c r="B65" s="65" t="s">
        <v>60</v>
      </c>
      <c r="C65" s="114">
        <v>23.972602739726025</v>
      </c>
    </row>
    <row r="66" spans="2:3" x14ac:dyDescent="0.25">
      <c r="B66" s="65" t="s">
        <v>22</v>
      </c>
      <c r="C66" s="114">
        <v>26.301369863013697</v>
      </c>
    </row>
    <row r="67" spans="2:3" ht="15.75" thickBot="1" x14ac:dyDescent="0.3">
      <c r="B67" s="154" t="s">
        <v>32</v>
      </c>
      <c r="C67" s="112">
        <v>26.394052044609666</v>
      </c>
    </row>
  </sheetData>
  <sortState ref="B41:C67">
    <sortCondition ref="C41:C67"/>
  </sortState>
  <mergeCells count="9">
    <mergeCell ref="A33:B33"/>
    <mergeCell ref="A1:L1"/>
    <mergeCell ref="A2:L2"/>
    <mergeCell ref="A3:L3"/>
    <mergeCell ref="A5:A6"/>
    <mergeCell ref="B5:B6"/>
    <mergeCell ref="C5:C6"/>
    <mergeCell ref="D5:K5"/>
    <mergeCell ref="L5:L6"/>
  </mergeCells>
  <pageMargins left="0.7" right="0.7" top="0.75" bottom="0.75" header="0.3" footer="0.3"/>
  <pageSetup paperSize="5" scale="65" orientation="portrait" horizontalDpi="4294967293" verticalDpi="18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Q61"/>
  <sheetViews>
    <sheetView view="pageBreakPreview" zoomScale="85" zoomScaleNormal="100" zoomScaleSheetLayoutView="85" workbookViewId="0">
      <pane xSplit="2" ySplit="6" topLeftCell="E22" activePane="bottomRight" state="frozen"/>
      <selection pane="topRight" activeCell="C1" sqref="C1"/>
      <selection pane="bottomLeft" activeCell="A7" sqref="A7"/>
      <selection pane="bottomRight" activeCell="R6" sqref="R6"/>
    </sheetView>
  </sheetViews>
  <sheetFormatPr defaultColWidth="10" defaultRowHeight="15" x14ac:dyDescent="0.25"/>
  <cols>
    <col min="1" max="1" width="3.85546875" style="25" customWidth="1"/>
    <col min="2" max="2" width="14.7109375" style="25" customWidth="1"/>
    <col min="3" max="18" width="5.42578125" style="25" customWidth="1"/>
    <col min="19" max="33" width="5.42578125" style="26" customWidth="1"/>
    <col min="34" max="34" width="7.140625" style="26" customWidth="1"/>
    <col min="35" max="16384" width="10" style="25"/>
  </cols>
  <sheetData>
    <row r="1" spans="1:43" ht="16.899999999999999" customHeight="1" x14ac:dyDescent="0.25">
      <c r="A1" s="198" t="s">
        <v>75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</row>
    <row r="2" spans="1:43" ht="15.75" x14ac:dyDescent="0.25">
      <c r="A2" s="198" t="s">
        <v>130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</row>
    <row r="3" spans="1:43" ht="16.899999999999999" customHeight="1" x14ac:dyDescent="0.25"/>
    <row r="4" spans="1:43" s="39" customFormat="1" ht="12.75" x14ac:dyDescent="0.25">
      <c r="A4" s="206" t="s">
        <v>1</v>
      </c>
      <c r="B4" s="206" t="s">
        <v>2</v>
      </c>
      <c r="C4" s="199" t="s">
        <v>76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1"/>
    </row>
    <row r="5" spans="1:43" s="39" customFormat="1" ht="12.75" x14ac:dyDescent="0.25">
      <c r="A5" s="206"/>
      <c r="B5" s="206"/>
      <c r="C5" s="208" t="s">
        <v>77</v>
      </c>
      <c r="D5" s="209"/>
      <c r="E5" s="209"/>
      <c r="F5" s="210"/>
      <c r="G5" s="211" t="s">
        <v>78</v>
      </c>
      <c r="H5" s="212"/>
      <c r="I5" s="212"/>
      <c r="J5" s="213"/>
      <c r="K5" s="214" t="s">
        <v>79</v>
      </c>
      <c r="L5" s="215"/>
      <c r="M5" s="215"/>
      <c r="N5" s="216"/>
      <c r="O5" s="195" t="s">
        <v>80</v>
      </c>
      <c r="P5" s="196"/>
      <c r="Q5" s="196"/>
      <c r="R5" s="197"/>
      <c r="S5" s="202" t="s">
        <v>81</v>
      </c>
      <c r="T5" s="202"/>
      <c r="U5" s="202"/>
      <c r="V5" s="202"/>
      <c r="W5" s="203" t="s">
        <v>82</v>
      </c>
      <c r="X5" s="203"/>
      <c r="Y5" s="203"/>
      <c r="Z5" s="203"/>
      <c r="AA5" s="204" t="s">
        <v>83</v>
      </c>
      <c r="AB5" s="204"/>
      <c r="AC5" s="204"/>
      <c r="AD5" s="204"/>
      <c r="AE5" s="205" t="s">
        <v>65</v>
      </c>
      <c r="AF5" s="205"/>
      <c r="AG5" s="205"/>
      <c r="AH5" s="205"/>
    </row>
    <row r="6" spans="1:43" s="159" customFormat="1" ht="24" x14ac:dyDescent="0.25">
      <c r="A6" s="207"/>
      <c r="B6" s="207"/>
      <c r="C6" s="155">
        <v>1</v>
      </c>
      <c r="D6" s="155">
        <v>2</v>
      </c>
      <c r="E6" s="156" t="s">
        <v>84</v>
      </c>
      <c r="F6" s="157" t="s">
        <v>12</v>
      </c>
      <c r="G6" s="155">
        <v>1</v>
      </c>
      <c r="H6" s="155">
        <v>2</v>
      </c>
      <c r="I6" s="156" t="s">
        <v>84</v>
      </c>
      <c r="J6" s="158" t="s">
        <v>12</v>
      </c>
      <c r="K6" s="155">
        <v>1</v>
      </c>
      <c r="L6" s="155">
        <v>2</v>
      </c>
      <c r="M6" s="156" t="s">
        <v>84</v>
      </c>
      <c r="N6" s="157" t="s">
        <v>12</v>
      </c>
      <c r="O6" s="155">
        <v>1</v>
      </c>
      <c r="P6" s="155">
        <v>2</v>
      </c>
      <c r="Q6" s="156" t="s">
        <v>84</v>
      </c>
      <c r="R6" s="157" t="s">
        <v>12</v>
      </c>
      <c r="S6" s="155">
        <v>1</v>
      </c>
      <c r="T6" s="155">
        <v>2</v>
      </c>
      <c r="U6" s="156" t="s">
        <v>84</v>
      </c>
      <c r="V6" s="157" t="s">
        <v>12</v>
      </c>
      <c r="W6" s="155">
        <v>1</v>
      </c>
      <c r="X6" s="155">
        <v>2</v>
      </c>
      <c r="Y6" s="156" t="s">
        <v>84</v>
      </c>
      <c r="Z6" s="157" t="s">
        <v>12</v>
      </c>
      <c r="AA6" s="155">
        <v>1</v>
      </c>
      <c r="AB6" s="155">
        <v>2</v>
      </c>
      <c r="AC6" s="156" t="s">
        <v>84</v>
      </c>
      <c r="AD6" s="157" t="s">
        <v>12</v>
      </c>
      <c r="AE6" s="155">
        <v>1</v>
      </c>
      <c r="AF6" s="155">
        <v>2</v>
      </c>
      <c r="AG6" s="156" t="s">
        <v>84</v>
      </c>
      <c r="AH6" s="157" t="s">
        <v>12</v>
      </c>
      <c r="AI6" s="156" t="s">
        <v>84</v>
      </c>
      <c r="AQ6" s="160" t="s">
        <v>99</v>
      </c>
    </row>
    <row r="7" spans="1:43" s="44" customFormat="1" ht="15" customHeight="1" x14ac:dyDescent="0.25">
      <c r="A7" s="27">
        <v>1</v>
      </c>
      <c r="B7" s="28" t="s">
        <v>14</v>
      </c>
      <c r="C7" s="40">
        <v>31</v>
      </c>
      <c r="D7" s="40">
        <v>1</v>
      </c>
      <c r="E7" s="40">
        <v>1</v>
      </c>
      <c r="F7" s="41">
        <v>31</v>
      </c>
      <c r="G7" s="40">
        <v>112</v>
      </c>
      <c r="H7" s="40">
        <v>25</v>
      </c>
      <c r="I7" s="40">
        <v>6</v>
      </c>
      <c r="J7" s="41">
        <v>135</v>
      </c>
      <c r="K7" s="40">
        <v>78</v>
      </c>
      <c r="L7" s="40">
        <v>79</v>
      </c>
      <c r="M7" s="40">
        <v>17</v>
      </c>
      <c r="N7" s="41">
        <v>162</v>
      </c>
      <c r="O7" s="40">
        <v>26</v>
      </c>
      <c r="P7" s="40">
        <v>59</v>
      </c>
      <c r="Q7" s="40">
        <v>36</v>
      </c>
      <c r="R7" s="41">
        <v>113</v>
      </c>
      <c r="S7" s="43">
        <v>15</v>
      </c>
      <c r="T7" s="43">
        <v>14</v>
      </c>
      <c r="U7" s="43">
        <v>27</v>
      </c>
      <c r="V7" s="42">
        <v>50</v>
      </c>
      <c r="W7" s="43">
        <v>1</v>
      </c>
      <c r="X7" s="43">
        <v>9</v>
      </c>
      <c r="Y7" s="43">
        <v>26</v>
      </c>
      <c r="Z7" s="42">
        <v>35</v>
      </c>
      <c r="AA7" s="43">
        <v>0</v>
      </c>
      <c r="AB7" s="43">
        <v>0</v>
      </c>
      <c r="AC7" s="43">
        <v>0</v>
      </c>
      <c r="AD7" s="42">
        <v>0</v>
      </c>
      <c r="AE7" s="43">
        <v>263</v>
      </c>
      <c r="AF7" s="43">
        <v>187</v>
      </c>
      <c r="AG7" s="43">
        <v>113</v>
      </c>
      <c r="AH7" s="42">
        <v>563</v>
      </c>
      <c r="AI7" s="76">
        <f>AG7/AH7*100</f>
        <v>20.071047957371228</v>
      </c>
      <c r="AJ7" s="76">
        <f>F7/AH7*100</f>
        <v>5.5062166962699823</v>
      </c>
      <c r="AK7" s="76">
        <f>J7/AH7*100</f>
        <v>23.978685612788635</v>
      </c>
      <c r="AL7" s="76">
        <f>N7/AH7*100</f>
        <v>28.774422735346363</v>
      </c>
      <c r="AM7" s="76">
        <f>R7/AH7*100</f>
        <v>20.071047957371228</v>
      </c>
      <c r="AN7" s="76">
        <f>V7/AH7*100</f>
        <v>8.8809946714031973</v>
      </c>
      <c r="AO7" s="76">
        <f>Z7/AH7*100</f>
        <v>6.2166962699822381</v>
      </c>
      <c r="AP7" s="76">
        <f>AD7/AH7*100</f>
        <v>0</v>
      </c>
      <c r="AQ7" s="76">
        <f>(V7+Z7+AD7)/AH7*100</f>
        <v>15.097690941385435</v>
      </c>
    </row>
    <row r="8" spans="1:43" s="45" customFormat="1" ht="15" customHeight="1" x14ac:dyDescent="0.25">
      <c r="A8" s="29">
        <v>2</v>
      </c>
      <c r="B8" s="28" t="s">
        <v>60</v>
      </c>
      <c r="C8" s="40">
        <v>13</v>
      </c>
      <c r="D8" s="40">
        <v>0</v>
      </c>
      <c r="E8" s="40">
        <v>0</v>
      </c>
      <c r="F8" s="41">
        <v>13</v>
      </c>
      <c r="G8" s="40">
        <v>130</v>
      </c>
      <c r="H8" s="40">
        <v>29</v>
      </c>
      <c r="I8" s="40">
        <v>4</v>
      </c>
      <c r="J8" s="41">
        <v>163</v>
      </c>
      <c r="K8" s="40">
        <v>68</v>
      </c>
      <c r="L8" s="40">
        <v>116</v>
      </c>
      <c r="M8" s="40">
        <v>11</v>
      </c>
      <c r="N8" s="41">
        <v>195</v>
      </c>
      <c r="O8" s="40">
        <v>10</v>
      </c>
      <c r="P8" s="40">
        <v>104</v>
      </c>
      <c r="Q8" s="40">
        <v>35</v>
      </c>
      <c r="R8" s="41">
        <v>149</v>
      </c>
      <c r="S8" s="69">
        <v>3</v>
      </c>
      <c r="T8" s="69">
        <v>47</v>
      </c>
      <c r="U8" s="43">
        <v>51</v>
      </c>
      <c r="V8" s="42">
        <v>101</v>
      </c>
      <c r="W8" s="69">
        <v>1</v>
      </c>
      <c r="X8" s="69">
        <v>5</v>
      </c>
      <c r="Y8" s="43">
        <v>8</v>
      </c>
      <c r="Z8" s="42">
        <v>14</v>
      </c>
      <c r="AA8" s="69">
        <v>0</v>
      </c>
      <c r="AB8" s="69">
        <v>0</v>
      </c>
      <c r="AC8" s="43">
        <v>2</v>
      </c>
      <c r="AD8" s="42">
        <v>2</v>
      </c>
      <c r="AE8" s="43">
        <v>225</v>
      </c>
      <c r="AF8" s="43">
        <v>301</v>
      </c>
      <c r="AG8" s="43">
        <v>111</v>
      </c>
      <c r="AH8" s="42">
        <v>637</v>
      </c>
      <c r="AI8" s="76">
        <f t="shared" ref="AI8:AI33" si="0">AG8/AH8*100</f>
        <v>17.425431711145997</v>
      </c>
      <c r="AJ8" s="76">
        <f t="shared" ref="AJ8:AJ33" si="1">F8/AH8*100</f>
        <v>2.0408163265306123</v>
      </c>
      <c r="AK8" s="76">
        <f t="shared" ref="AK8:AK33" si="2">J8/AH8*100</f>
        <v>25.588697017268448</v>
      </c>
      <c r="AL8" s="76">
        <f t="shared" ref="AL8:AL33" si="3">N8/AH8*100</f>
        <v>30.612244897959183</v>
      </c>
      <c r="AM8" s="76">
        <f t="shared" ref="AM8:AM33" si="4">R8/AH8*100</f>
        <v>23.390894819466247</v>
      </c>
      <c r="AN8" s="76">
        <f t="shared" ref="AN8:AN33" si="5">V8/AH8*100</f>
        <v>15.855572998430143</v>
      </c>
      <c r="AO8" s="76">
        <f t="shared" ref="AO8:AO33" si="6">Z8/AH8*100</f>
        <v>2.197802197802198</v>
      </c>
      <c r="AP8" s="76">
        <f t="shared" ref="AP8:AP33" si="7">AD8/AH8*100</f>
        <v>0.31397174254317112</v>
      </c>
      <c r="AQ8" s="76">
        <f t="shared" ref="AQ8:AQ33" si="8">(V8+Z8+AD8)/AH8*100</f>
        <v>18.367346938775512</v>
      </c>
    </row>
    <row r="9" spans="1:43" s="45" customFormat="1" ht="15" customHeight="1" x14ac:dyDescent="0.25">
      <c r="A9" s="30">
        <v>3</v>
      </c>
      <c r="B9" s="28" t="s">
        <v>61</v>
      </c>
      <c r="C9" s="40">
        <v>1</v>
      </c>
      <c r="D9" s="40">
        <v>0</v>
      </c>
      <c r="E9" s="40">
        <v>0</v>
      </c>
      <c r="F9" s="41">
        <v>1</v>
      </c>
      <c r="G9" s="40">
        <v>69</v>
      </c>
      <c r="H9" s="40">
        <v>11</v>
      </c>
      <c r="I9" s="40">
        <v>1</v>
      </c>
      <c r="J9" s="41">
        <v>81</v>
      </c>
      <c r="K9" s="40">
        <v>80</v>
      </c>
      <c r="L9" s="40">
        <v>56</v>
      </c>
      <c r="M9" s="40">
        <v>11</v>
      </c>
      <c r="N9" s="41">
        <v>147</v>
      </c>
      <c r="O9" s="40">
        <v>10</v>
      </c>
      <c r="P9" s="40">
        <v>63</v>
      </c>
      <c r="Q9" s="40">
        <v>24</v>
      </c>
      <c r="R9" s="41">
        <v>97</v>
      </c>
      <c r="S9" s="43">
        <v>4</v>
      </c>
      <c r="T9" s="43">
        <v>25</v>
      </c>
      <c r="U9" s="43">
        <v>27</v>
      </c>
      <c r="V9" s="42">
        <v>56</v>
      </c>
      <c r="W9" s="43">
        <v>2</v>
      </c>
      <c r="X9" s="43">
        <v>8</v>
      </c>
      <c r="Y9" s="43">
        <v>12</v>
      </c>
      <c r="Z9" s="42">
        <v>22</v>
      </c>
      <c r="AA9" s="43">
        <v>1</v>
      </c>
      <c r="AB9" s="43">
        <v>0</v>
      </c>
      <c r="AC9" s="43">
        <v>2</v>
      </c>
      <c r="AD9" s="42">
        <v>3</v>
      </c>
      <c r="AE9" s="43">
        <v>167</v>
      </c>
      <c r="AF9" s="43">
        <v>163</v>
      </c>
      <c r="AG9" s="43">
        <v>77</v>
      </c>
      <c r="AH9" s="42">
        <v>407</v>
      </c>
      <c r="AI9" s="76">
        <f t="shared" si="0"/>
        <v>18.918918918918919</v>
      </c>
      <c r="AJ9" s="76">
        <f t="shared" si="1"/>
        <v>0.24570024570024571</v>
      </c>
      <c r="AK9" s="76">
        <f t="shared" si="2"/>
        <v>19.901719901719904</v>
      </c>
      <c r="AL9" s="76">
        <f t="shared" si="3"/>
        <v>36.117936117936118</v>
      </c>
      <c r="AM9" s="76">
        <f t="shared" si="4"/>
        <v>23.832923832923832</v>
      </c>
      <c r="AN9" s="76">
        <f t="shared" si="5"/>
        <v>13.759213759213759</v>
      </c>
      <c r="AO9" s="76">
        <f t="shared" si="6"/>
        <v>5.4054054054054053</v>
      </c>
      <c r="AP9" s="76">
        <f t="shared" si="7"/>
        <v>0.73710073710073709</v>
      </c>
      <c r="AQ9" s="76">
        <f t="shared" si="8"/>
        <v>19.901719901719904</v>
      </c>
    </row>
    <row r="10" spans="1:43" s="45" customFormat="1" ht="15" customHeight="1" x14ac:dyDescent="0.25">
      <c r="A10" s="29">
        <v>4</v>
      </c>
      <c r="B10" s="28" t="s">
        <v>55</v>
      </c>
      <c r="C10" s="40">
        <v>11</v>
      </c>
      <c r="D10" s="40">
        <v>3</v>
      </c>
      <c r="E10" s="40">
        <v>1</v>
      </c>
      <c r="F10" s="41">
        <v>15</v>
      </c>
      <c r="G10" s="40">
        <v>151</v>
      </c>
      <c r="H10" s="40">
        <v>28</v>
      </c>
      <c r="I10" s="40">
        <v>3</v>
      </c>
      <c r="J10" s="41">
        <v>182</v>
      </c>
      <c r="K10" s="40">
        <v>102</v>
      </c>
      <c r="L10" s="40">
        <v>97</v>
      </c>
      <c r="M10" s="40">
        <v>15</v>
      </c>
      <c r="N10" s="41">
        <v>214</v>
      </c>
      <c r="O10" s="40">
        <v>7</v>
      </c>
      <c r="P10" s="40">
        <v>96</v>
      </c>
      <c r="Q10" s="40">
        <v>53</v>
      </c>
      <c r="R10" s="41">
        <v>156</v>
      </c>
      <c r="S10" s="43">
        <v>4</v>
      </c>
      <c r="T10" s="43">
        <v>35</v>
      </c>
      <c r="U10" s="43">
        <v>48</v>
      </c>
      <c r="V10" s="42">
        <v>87</v>
      </c>
      <c r="W10" s="43">
        <v>1</v>
      </c>
      <c r="X10" s="43">
        <v>12</v>
      </c>
      <c r="Y10" s="43">
        <v>17</v>
      </c>
      <c r="Z10" s="42">
        <v>30</v>
      </c>
      <c r="AA10" s="43">
        <v>0</v>
      </c>
      <c r="AB10" s="43">
        <v>0</v>
      </c>
      <c r="AC10" s="43">
        <v>1</v>
      </c>
      <c r="AD10" s="42">
        <v>1</v>
      </c>
      <c r="AE10" s="43">
        <v>276</v>
      </c>
      <c r="AF10" s="43">
        <v>271</v>
      </c>
      <c r="AG10" s="43">
        <v>138</v>
      </c>
      <c r="AH10" s="42">
        <v>685</v>
      </c>
      <c r="AI10" s="76">
        <f t="shared" si="0"/>
        <v>20.145985401459853</v>
      </c>
      <c r="AJ10" s="76">
        <f t="shared" si="1"/>
        <v>2.1897810218978102</v>
      </c>
      <c r="AK10" s="76">
        <f t="shared" si="2"/>
        <v>26.569343065693431</v>
      </c>
      <c r="AL10" s="76">
        <f t="shared" si="3"/>
        <v>31.240875912408761</v>
      </c>
      <c r="AM10" s="76">
        <f t="shared" si="4"/>
        <v>22.773722627737225</v>
      </c>
      <c r="AN10" s="76">
        <f t="shared" si="5"/>
        <v>12.700729927007298</v>
      </c>
      <c r="AO10" s="76">
        <f t="shared" si="6"/>
        <v>4.3795620437956204</v>
      </c>
      <c r="AP10" s="76">
        <f t="shared" si="7"/>
        <v>0.145985401459854</v>
      </c>
      <c r="AQ10" s="76">
        <f t="shared" si="8"/>
        <v>17.226277372262775</v>
      </c>
    </row>
    <row r="11" spans="1:43" s="45" customFormat="1" ht="15" customHeight="1" x14ac:dyDescent="0.25">
      <c r="A11" s="30">
        <v>5</v>
      </c>
      <c r="B11" s="28" t="s">
        <v>18</v>
      </c>
      <c r="C11" s="40">
        <v>13</v>
      </c>
      <c r="D11" s="40">
        <v>4</v>
      </c>
      <c r="E11" s="40">
        <v>0</v>
      </c>
      <c r="F11" s="41">
        <v>17</v>
      </c>
      <c r="G11" s="40">
        <v>118</v>
      </c>
      <c r="H11" s="40">
        <v>21</v>
      </c>
      <c r="I11" s="40">
        <v>3</v>
      </c>
      <c r="J11" s="41">
        <v>142</v>
      </c>
      <c r="K11" s="40">
        <v>94</v>
      </c>
      <c r="L11" s="40">
        <v>64</v>
      </c>
      <c r="M11" s="40">
        <v>17</v>
      </c>
      <c r="N11" s="41">
        <v>175</v>
      </c>
      <c r="O11" s="40">
        <v>10</v>
      </c>
      <c r="P11" s="40">
        <v>77</v>
      </c>
      <c r="Q11" s="40">
        <v>42</v>
      </c>
      <c r="R11" s="41">
        <v>129</v>
      </c>
      <c r="S11" s="43">
        <v>2</v>
      </c>
      <c r="T11" s="43">
        <v>30</v>
      </c>
      <c r="U11" s="43">
        <v>38</v>
      </c>
      <c r="V11" s="42">
        <v>70</v>
      </c>
      <c r="W11" s="43">
        <v>2</v>
      </c>
      <c r="X11" s="43">
        <v>4</v>
      </c>
      <c r="Y11" s="43">
        <v>20</v>
      </c>
      <c r="Z11" s="42">
        <v>26</v>
      </c>
      <c r="AA11" s="43">
        <v>0</v>
      </c>
      <c r="AB11" s="43">
        <v>0</v>
      </c>
      <c r="AC11" s="43">
        <v>3</v>
      </c>
      <c r="AD11" s="42">
        <v>3</v>
      </c>
      <c r="AE11" s="43">
        <v>239</v>
      </c>
      <c r="AF11" s="43">
        <v>200</v>
      </c>
      <c r="AG11" s="43">
        <v>123</v>
      </c>
      <c r="AH11" s="42">
        <v>562</v>
      </c>
      <c r="AI11" s="76">
        <f t="shared" si="0"/>
        <v>21.886120996441282</v>
      </c>
      <c r="AJ11" s="76">
        <f t="shared" si="1"/>
        <v>3.0249110320284696</v>
      </c>
      <c r="AK11" s="76">
        <f t="shared" si="2"/>
        <v>25.266903914590749</v>
      </c>
      <c r="AL11" s="76">
        <f t="shared" si="3"/>
        <v>31.138790035587188</v>
      </c>
      <c r="AM11" s="76">
        <f t="shared" si="4"/>
        <v>22.953736654804271</v>
      </c>
      <c r="AN11" s="76">
        <f t="shared" si="5"/>
        <v>12.455516014234876</v>
      </c>
      <c r="AO11" s="76">
        <f t="shared" si="6"/>
        <v>4.6263345195729535</v>
      </c>
      <c r="AP11" s="76">
        <f t="shared" si="7"/>
        <v>0.53380782918149472</v>
      </c>
      <c r="AQ11" s="76">
        <f t="shared" si="8"/>
        <v>17.615658362989322</v>
      </c>
    </row>
    <row r="12" spans="1:43" s="45" customFormat="1" ht="15" customHeight="1" x14ac:dyDescent="0.25">
      <c r="A12" s="29">
        <v>6</v>
      </c>
      <c r="B12" s="28" t="s">
        <v>62</v>
      </c>
      <c r="C12" s="40">
        <v>11</v>
      </c>
      <c r="D12" s="40">
        <v>0</v>
      </c>
      <c r="E12" s="40">
        <v>0</v>
      </c>
      <c r="F12" s="41">
        <v>11</v>
      </c>
      <c r="G12" s="40">
        <v>165</v>
      </c>
      <c r="H12" s="40">
        <v>27</v>
      </c>
      <c r="I12" s="40">
        <v>4</v>
      </c>
      <c r="J12" s="41">
        <v>196</v>
      </c>
      <c r="K12" s="40">
        <v>100</v>
      </c>
      <c r="L12" s="40">
        <v>91</v>
      </c>
      <c r="M12" s="40">
        <v>11</v>
      </c>
      <c r="N12" s="41">
        <v>202</v>
      </c>
      <c r="O12" s="40">
        <v>22</v>
      </c>
      <c r="P12" s="40">
        <v>82</v>
      </c>
      <c r="Q12" s="40">
        <v>62</v>
      </c>
      <c r="R12" s="41">
        <v>166</v>
      </c>
      <c r="S12" s="43">
        <v>7</v>
      </c>
      <c r="T12" s="43">
        <v>45</v>
      </c>
      <c r="U12" s="43">
        <v>48</v>
      </c>
      <c r="V12" s="42">
        <v>100</v>
      </c>
      <c r="W12" s="43">
        <v>1</v>
      </c>
      <c r="X12" s="43">
        <v>11</v>
      </c>
      <c r="Y12" s="43">
        <v>30</v>
      </c>
      <c r="Z12" s="42">
        <v>42</v>
      </c>
      <c r="AA12" s="43">
        <v>1</v>
      </c>
      <c r="AB12" s="43">
        <v>0</v>
      </c>
      <c r="AC12" s="43">
        <v>3</v>
      </c>
      <c r="AD12" s="42">
        <v>4</v>
      </c>
      <c r="AE12" s="43">
        <v>307</v>
      </c>
      <c r="AF12" s="43">
        <v>256</v>
      </c>
      <c r="AG12" s="43">
        <v>158</v>
      </c>
      <c r="AH12" s="42">
        <v>721</v>
      </c>
      <c r="AI12" s="76">
        <f t="shared" si="0"/>
        <v>21.914008321775313</v>
      </c>
      <c r="AJ12" s="76">
        <f t="shared" si="1"/>
        <v>1.5256588072122053</v>
      </c>
      <c r="AK12" s="76">
        <f t="shared" si="2"/>
        <v>27.184466019417474</v>
      </c>
      <c r="AL12" s="76">
        <f t="shared" si="3"/>
        <v>28.016643550624131</v>
      </c>
      <c r="AM12" s="76">
        <f t="shared" si="4"/>
        <v>23.023578363384189</v>
      </c>
      <c r="AN12" s="76">
        <f t="shared" si="5"/>
        <v>13.869625520110956</v>
      </c>
      <c r="AO12" s="76">
        <f t="shared" si="6"/>
        <v>5.825242718446602</v>
      </c>
      <c r="AP12" s="76">
        <f t="shared" si="7"/>
        <v>0.55478502080443826</v>
      </c>
      <c r="AQ12" s="76">
        <f t="shared" si="8"/>
        <v>20.249653259361995</v>
      </c>
    </row>
    <row r="13" spans="1:43" s="45" customFormat="1" ht="15" customHeight="1" x14ac:dyDescent="0.25">
      <c r="A13" s="30">
        <v>7</v>
      </c>
      <c r="B13" s="28" t="s">
        <v>20</v>
      </c>
      <c r="C13" s="40">
        <v>29</v>
      </c>
      <c r="D13" s="40">
        <v>3</v>
      </c>
      <c r="E13" s="40">
        <v>0</v>
      </c>
      <c r="F13" s="41">
        <v>32</v>
      </c>
      <c r="G13" s="40">
        <v>108</v>
      </c>
      <c r="H13" s="40">
        <v>23</v>
      </c>
      <c r="I13" s="40">
        <v>5</v>
      </c>
      <c r="J13" s="41">
        <v>136</v>
      </c>
      <c r="K13" s="40">
        <v>67</v>
      </c>
      <c r="L13" s="40">
        <v>74</v>
      </c>
      <c r="M13" s="40">
        <v>24</v>
      </c>
      <c r="N13" s="41">
        <v>165</v>
      </c>
      <c r="O13" s="40">
        <v>21</v>
      </c>
      <c r="P13" s="40">
        <v>70</v>
      </c>
      <c r="Q13" s="40">
        <v>47</v>
      </c>
      <c r="R13" s="41">
        <v>138</v>
      </c>
      <c r="S13" s="43">
        <v>4</v>
      </c>
      <c r="T13" s="43">
        <v>23</v>
      </c>
      <c r="U13" s="43">
        <v>51</v>
      </c>
      <c r="V13" s="42">
        <v>78</v>
      </c>
      <c r="W13" s="43">
        <v>0</v>
      </c>
      <c r="X13" s="43">
        <v>11</v>
      </c>
      <c r="Y13" s="43">
        <v>17</v>
      </c>
      <c r="Z13" s="42">
        <v>28</v>
      </c>
      <c r="AA13" s="43">
        <v>0</v>
      </c>
      <c r="AB13" s="43">
        <v>0</v>
      </c>
      <c r="AC13" s="43">
        <v>0</v>
      </c>
      <c r="AD13" s="42">
        <v>0</v>
      </c>
      <c r="AE13" s="43">
        <v>229</v>
      </c>
      <c r="AF13" s="43">
        <v>204</v>
      </c>
      <c r="AG13" s="43">
        <v>144</v>
      </c>
      <c r="AH13" s="42">
        <v>577</v>
      </c>
      <c r="AI13" s="76">
        <f t="shared" si="0"/>
        <v>24.956672443674176</v>
      </c>
      <c r="AJ13" s="76">
        <f t="shared" si="1"/>
        <v>5.545927209705372</v>
      </c>
      <c r="AK13" s="76">
        <f t="shared" si="2"/>
        <v>23.570190641247834</v>
      </c>
      <c r="AL13" s="76">
        <f t="shared" si="3"/>
        <v>28.596187175043326</v>
      </c>
      <c r="AM13" s="76">
        <f t="shared" si="4"/>
        <v>23.91681109185442</v>
      </c>
      <c r="AN13" s="76">
        <f t="shared" si="5"/>
        <v>13.518197573656845</v>
      </c>
      <c r="AO13" s="76">
        <f t="shared" si="6"/>
        <v>4.852686308492201</v>
      </c>
      <c r="AP13" s="76">
        <f t="shared" si="7"/>
        <v>0</v>
      </c>
      <c r="AQ13" s="76">
        <f t="shared" si="8"/>
        <v>18.370883882149048</v>
      </c>
    </row>
    <row r="14" spans="1:43" s="45" customFormat="1" ht="15" customHeight="1" x14ac:dyDescent="0.25">
      <c r="A14" s="29">
        <v>8</v>
      </c>
      <c r="B14" s="28" t="s">
        <v>21</v>
      </c>
      <c r="C14" s="70">
        <v>18</v>
      </c>
      <c r="D14" s="70">
        <v>2</v>
      </c>
      <c r="E14" s="70">
        <v>0</v>
      </c>
      <c r="F14" s="41">
        <v>20</v>
      </c>
      <c r="G14" s="70">
        <v>98</v>
      </c>
      <c r="H14" s="70">
        <v>29</v>
      </c>
      <c r="I14" s="70">
        <v>2</v>
      </c>
      <c r="J14" s="41">
        <v>129</v>
      </c>
      <c r="K14" s="70">
        <v>57</v>
      </c>
      <c r="L14" s="70">
        <v>83</v>
      </c>
      <c r="M14" s="70">
        <v>19</v>
      </c>
      <c r="N14" s="41">
        <v>159</v>
      </c>
      <c r="O14" s="70">
        <v>13</v>
      </c>
      <c r="P14" s="70">
        <v>71</v>
      </c>
      <c r="Q14" s="70">
        <v>28</v>
      </c>
      <c r="R14" s="41">
        <v>112</v>
      </c>
      <c r="S14" s="70">
        <v>4</v>
      </c>
      <c r="T14" s="70">
        <v>19</v>
      </c>
      <c r="U14" s="70">
        <v>46</v>
      </c>
      <c r="V14" s="42">
        <v>69</v>
      </c>
      <c r="W14" s="70">
        <v>5</v>
      </c>
      <c r="X14" s="70">
        <v>12</v>
      </c>
      <c r="Y14" s="70">
        <v>17</v>
      </c>
      <c r="Z14" s="42">
        <v>34</v>
      </c>
      <c r="AA14" s="70">
        <v>0</v>
      </c>
      <c r="AB14" s="70">
        <v>0</v>
      </c>
      <c r="AC14" s="70">
        <v>5</v>
      </c>
      <c r="AD14" s="42">
        <v>5</v>
      </c>
      <c r="AE14" s="43">
        <v>195</v>
      </c>
      <c r="AF14" s="43">
        <v>216</v>
      </c>
      <c r="AG14" s="43">
        <v>117</v>
      </c>
      <c r="AH14" s="42">
        <v>528</v>
      </c>
      <c r="AI14" s="76">
        <f t="shared" si="0"/>
        <v>22.15909090909091</v>
      </c>
      <c r="AJ14" s="76">
        <f t="shared" si="1"/>
        <v>3.7878787878787881</v>
      </c>
      <c r="AK14" s="76">
        <f t="shared" si="2"/>
        <v>24.431818181818183</v>
      </c>
      <c r="AL14" s="76">
        <f t="shared" si="3"/>
        <v>30.113636363636363</v>
      </c>
      <c r="AM14" s="76">
        <f t="shared" si="4"/>
        <v>21.212121212121211</v>
      </c>
      <c r="AN14" s="76">
        <f t="shared" si="5"/>
        <v>13.068181818181818</v>
      </c>
      <c r="AO14" s="76">
        <f t="shared" si="6"/>
        <v>6.4393939393939394</v>
      </c>
      <c r="AP14" s="76">
        <f t="shared" si="7"/>
        <v>0.94696969696969702</v>
      </c>
      <c r="AQ14" s="76">
        <f t="shared" si="8"/>
        <v>20.454545454545457</v>
      </c>
    </row>
    <row r="15" spans="1:43" s="45" customFormat="1" ht="15" customHeight="1" x14ac:dyDescent="0.25">
      <c r="A15" s="30">
        <v>9</v>
      </c>
      <c r="B15" s="31" t="s">
        <v>22</v>
      </c>
      <c r="C15" s="71">
        <v>19</v>
      </c>
      <c r="D15" s="71">
        <v>3</v>
      </c>
      <c r="E15" s="71">
        <v>0</v>
      </c>
      <c r="F15" s="41">
        <v>22</v>
      </c>
      <c r="G15" s="71">
        <v>119</v>
      </c>
      <c r="H15" s="71">
        <v>25</v>
      </c>
      <c r="I15" s="71">
        <v>5</v>
      </c>
      <c r="J15" s="41">
        <v>149</v>
      </c>
      <c r="K15" s="71">
        <v>80</v>
      </c>
      <c r="L15" s="71">
        <v>99</v>
      </c>
      <c r="M15" s="71">
        <v>25</v>
      </c>
      <c r="N15" s="41">
        <v>204</v>
      </c>
      <c r="O15" s="71">
        <v>16</v>
      </c>
      <c r="P15" s="71">
        <v>78</v>
      </c>
      <c r="Q15" s="71">
        <v>32</v>
      </c>
      <c r="R15" s="41">
        <v>126</v>
      </c>
      <c r="S15" s="43">
        <v>5</v>
      </c>
      <c r="T15" s="43">
        <v>37</v>
      </c>
      <c r="U15" s="43">
        <v>42</v>
      </c>
      <c r="V15" s="42">
        <v>84</v>
      </c>
      <c r="W15" s="43">
        <v>5</v>
      </c>
      <c r="X15" s="43">
        <v>10</v>
      </c>
      <c r="Y15" s="43">
        <v>17</v>
      </c>
      <c r="Z15" s="42">
        <v>32</v>
      </c>
      <c r="AA15" s="43">
        <v>0</v>
      </c>
      <c r="AB15" s="43">
        <v>0</v>
      </c>
      <c r="AC15" s="43">
        <v>2</v>
      </c>
      <c r="AD15" s="42">
        <v>2</v>
      </c>
      <c r="AE15" s="43">
        <v>244</v>
      </c>
      <c r="AF15" s="43">
        <v>252</v>
      </c>
      <c r="AG15" s="43">
        <v>123</v>
      </c>
      <c r="AH15" s="42">
        <v>619</v>
      </c>
      <c r="AI15" s="76">
        <f t="shared" si="0"/>
        <v>19.870759289176089</v>
      </c>
      <c r="AJ15" s="76">
        <f t="shared" si="1"/>
        <v>3.5541195476575123</v>
      </c>
      <c r="AK15" s="76">
        <f t="shared" si="2"/>
        <v>24.071082390953151</v>
      </c>
      <c r="AL15" s="76">
        <f t="shared" si="3"/>
        <v>32.956381260096926</v>
      </c>
      <c r="AM15" s="76">
        <f t="shared" si="4"/>
        <v>20.355411954765749</v>
      </c>
      <c r="AN15" s="76">
        <f t="shared" si="5"/>
        <v>13.570274636510501</v>
      </c>
      <c r="AO15" s="76">
        <f t="shared" si="6"/>
        <v>5.1696284329563813</v>
      </c>
      <c r="AP15" s="76">
        <f t="shared" si="7"/>
        <v>0.32310177705977383</v>
      </c>
      <c r="AQ15" s="76">
        <f t="shared" si="8"/>
        <v>19.063004846526656</v>
      </c>
    </row>
    <row r="16" spans="1:43" s="45" customFormat="1" ht="15" customHeight="1" x14ac:dyDescent="0.25">
      <c r="A16" s="29">
        <v>10</v>
      </c>
      <c r="B16" s="28" t="s">
        <v>23</v>
      </c>
      <c r="C16" s="40">
        <v>15</v>
      </c>
      <c r="D16" s="40">
        <v>1</v>
      </c>
      <c r="E16" s="40">
        <v>1</v>
      </c>
      <c r="F16" s="41">
        <v>17</v>
      </c>
      <c r="G16" s="40">
        <v>123</v>
      </c>
      <c r="H16" s="40">
        <v>19</v>
      </c>
      <c r="I16" s="40">
        <v>2</v>
      </c>
      <c r="J16" s="41">
        <v>144</v>
      </c>
      <c r="K16" s="40">
        <v>121</v>
      </c>
      <c r="L16" s="40">
        <v>115</v>
      </c>
      <c r="M16" s="40">
        <v>12</v>
      </c>
      <c r="N16" s="41">
        <v>248</v>
      </c>
      <c r="O16" s="40">
        <v>21</v>
      </c>
      <c r="P16" s="40">
        <v>106</v>
      </c>
      <c r="Q16" s="40">
        <v>52</v>
      </c>
      <c r="R16" s="41">
        <v>179</v>
      </c>
      <c r="S16" s="43">
        <v>9</v>
      </c>
      <c r="T16" s="43">
        <v>32</v>
      </c>
      <c r="U16" s="43">
        <v>42</v>
      </c>
      <c r="V16" s="42">
        <v>83</v>
      </c>
      <c r="W16" s="43">
        <v>1</v>
      </c>
      <c r="X16" s="43">
        <v>12</v>
      </c>
      <c r="Y16" s="43">
        <v>20</v>
      </c>
      <c r="Z16" s="42">
        <v>33</v>
      </c>
      <c r="AA16" s="43">
        <v>0</v>
      </c>
      <c r="AB16" s="43">
        <v>0</v>
      </c>
      <c r="AC16" s="43">
        <v>3</v>
      </c>
      <c r="AD16" s="42">
        <v>3</v>
      </c>
      <c r="AE16" s="43">
        <v>290</v>
      </c>
      <c r="AF16" s="43">
        <v>285</v>
      </c>
      <c r="AG16" s="43">
        <v>132</v>
      </c>
      <c r="AH16" s="42">
        <v>707</v>
      </c>
      <c r="AI16" s="76">
        <f t="shared" si="0"/>
        <v>18.67043847241867</v>
      </c>
      <c r="AJ16" s="76">
        <f t="shared" si="1"/>
        <v>2.4045261669024045</v>
      </c>
      <c r="AK16" s="76">
        <f t="shared" si="2"/>
        <v>20.367751060820368</v>
      </c>
      <c r="AL16" s="76">
        <f t="shared" si="3"/>
        <v>35.077793493635077</v>
      </c>
      <c r="AM16" s="76">
        <f t="shared" si="4"/>
        <v>25.318246110325322</v>
      </c>
      <c r="AN16" s="76">
        <f t="shared" si="5"/>
        <v>11.739745403111741</v>
      </c>
      <c r="AO16" s="76">
        <f t="shared" si="6"/>
        <v>4.6676096181046676</v>
      </c>
      <c r="AP16" s="76">
        <f t="shared" si="7"/>
        <v>0.42432814710042432</v>
      </c>
      <c r="AQ16" s="76">
        <f t="shared" si="8"/>
        <v>16.831683168316832</v>
      </c>
    </row>
    <row r="17" spans="1:43" s="45" customFormat="1" ht="15" customHeight="1" x14ac:dyDescent="0.25">
      <c r="A17" s="30">
        <v>11</v>
      </c>
      <c r="B17" s="28" t="s">
        <v>63</v>
      </c>
      <c r="C17" s="40">
        <v>11</v>
      </c>
      <c r="D17" s="40">
        <v>0</v>
      </c>
      <c r="E17" s="40">
        <v>0</v>
      </c>
      <c r="F17" s="41">
        <v>11</v>
      </c>
      <c r="G17" s="40">
        <v>42</v>
      </c>
      <c r="H17" s="40">
        <v>7</v>
      </c>
      <c r="I17" s="40">
        <v>0</v>
      </c>
      <c r="J17" s="41">
        <v>49</v>
      </c>
      <c r="K17" s="40">
        <v>65</v>
      </c>
      <c r="L17" s="40">
        <v>55</v>
      </c>
      <c r="M17" s="40">
        <v>6</v>
      </c>
      <c r="N17" s="41">
        <v>126</v>
      </c>
      <c r="O17" s="40">
        <v>6</v>
      </c>
      <c r="P17" s="40">
        <v>26</v>
      </c>
      <c r="Q17" s="40">
        <v>13</v>
      </c>
      <c r="R17" s="41">
        <v>45</v>
      </c>
      <c r="S17" s="43">
        <v>3</v>
      </c>
      <c r="T17" s="43">
        <v>10</v>
      </c>
      <c r="U17" s="43">
        <v>15</v>
      </c>
      <c r="V17" s="42">
        <v>28</v>
      </c>
      <c r="W17" s="43">
        <v>1</v>
      </c>
      <c r="X17" s="43">
        <v>0</v>
      </c>
      <c r="Y17" s="43">
        <v>10</v>
      </c>
      <c r="Z17" s="42">
        <v>11</v>
      </c>
      <c r="AA17" s="43">
        <v>0</v>
      </c>
      <c r="AB17" s="43">
        <v>1</v>
      </c>
      <c r="AC17" s="43">
        <v>0</v>
      </c>
      <c r="AD17" s="42">
        <v>1</v>
      </c>
      <c r="AE17" s="43">
        <v>128</v>
      </c>
      <c r="AF17" s="43">
        <v>99</v>
      </c>
      <c r="AG17" s="43">
        <v>44</v>
      </c>
      <c r="AH17" s="42">
        <v>271</v>
      </c>
      <c r="AI17" s="76">
        <f t="shared" si="0"/>
        <v>16.236162361623617</v>
      </c>
      <c r="AJ17" s="76">
        <f t="shared" si="1"/>
        <v>4.0590405904059041</v>
      </c>
      <c r="AK17" s="76">
        <f t="shared" si="2"/>
        <v>18.081180811808117</v>
      </c>
      <c r="AL17" s="76">
        <f t="shared" si="3"/>
        <v>46.494464944649444</v>
      </c>
      <c r="AM17" s="76">
        <f t="shared" si="4"/>
        <v>16.605166051660518</v>
      </c>
      <c r="AN17" s="76">
        <f t="shared" si="5"/>
        <v>10.332103321033211</v>
      </c>
      <c r="AO17" s="76">
        <f t="shared" si="6"/>
        <v>4.0590405904059041</v>
      </c>
      <c r="AP17" s="76">
        <f t="shared" si="7"/>
        <v>0.36900369003690037</v>
      </c>
      <c r="AQ17" s="76">
        <f t="shared" si="8"/>
        <v>14.760147601476014</v>
      </c>
    </row>
    <row r="18" spans="1:43" s="45" customFormat="1" ht="15" customHeight="1" x14ac:dyDescent="0.25">
      <c r="A18" s="29">
        <v>12</v>
      </c>
      <c r="B18" s="28" t="s">
        <v>25</v>
      </c>
      <c r="C18" s="40">
        <v>1</v>
      </c>
      <c r="D18" s="40">
        <v>0</v>
      </c>
      <c r="E18" s="40">
        <v>0</v>
      </c>
      <c r="F18" s="41">
        <v>1</v>
      </c>
      <c r="G18" s="40">
        <v>41</v>
      </c>
      <c r="H18" s="40">
        <v>8</v>
      </c>
      <c r="I18" s="40">
        <v>1</v>
      </c>
      <c r="J18" s="41">
        <v>50</v>
      </c>
      <c r="K18" s="40">
        <v>54</v>
      </c>
      <c r="L18" s="40">
        <v>51</v>
      </c>
      <c r="M18" s="40">
        <v>5</v>
      </c>
      <c r="N18" s="41">
        <v>110</v>
      </c>
      <c r="O18" s="40">
        <v>10</v>
      </c>
      <c r="P18" s="40">
        <v>47</v>
      </c>
      <c r="Q18" s="40">
        <v>19</v>
      </c>
      <c r="R18" s="41">
        <v>76</v>
      </c>
      <c r="S18" s="43">
        <v>2</v>
      </c>
      <c r="T18" s="43">
        <v>12</v>
      </c>
      <c r="U18" s="43">
        <v>21</v>
      </c>
      <c r="V18" s="42">
        <v>35</v>
      </c>
      <c r="W18" s="43">
        <v>0</v>
      </c>
      <c r="X18" s="43">
        <v>4</v>
      </c>
      <c r="Y18" s="43">
        <v>9</v>
      </c>
      <c r="Z18" s="42">
        <v>13</v>
      </c>
      <c r="AA18" s="43">
        <v>0</v>
      </c>
      <c r="AB18" s="43">
        <v>0</v>
      </c>
      <c r="AC18" s="43">
        <v>0</v>
      </c>
      <c r="AD18" s="42">
        <v>0</v>
      </c>
      <c r="AE18" s="43">
        <v>108</v>
      </c>
      <c r="AF18" s="43">
        <v>122</v>
      </c>
      <c r="AG18" s="43">
        <v>55</v>
      </c>
      <c r="AH18" s="42">
        <v>285</v>
      </c>
      <c r="AI18" s="76">
        <f t="shared" si="0"/>
        <v>19.298245614035086</v>
      </c>
      <c r="AJ18" s="76">
        <f t="shared" si="1"/>
        <v>0.35087719298245612</v>
      </c>
      <c r="AK18" s="76">
        <f t="shared" si="2"/>
        <v>17.543859649122805</v>
      </c>
      <c r="AL18" s="76">
        <f t="shared" si="3"/>
        <v>38.596491228070171</v>
      </c>
      <c r="AM18" s="76">
        <f t="shared" si="4"/>
        <v>26.666666666666668</v>
      </c>
      <c r="AN18" s="76">
        <f t="shared" si="5"/>
        <v>12.280701754385964</v>
      </c>
      <c r="AO18" s="76">
        <f t="shared" si="6"/>
        <v>4.5614035087719298</v>
      </c>
      <c r="AP18" s="76">
        <f t="shared" si="7"/>
        <v>0</v>
      </c>
      <c r="AQ18" s="76">
        <f t="shared" si="8"/>
        <v>16.842105263157894</v>
      </c>
    </row>
    <row r="19" spans="1:43" s="45" customFormat="1" ht="15" customHeight="1" x14ac:dyDescent="0.25">
      <c r="A19" s="30">
        <v>13</v>
      </c>
      <c r="B19" s="28" t="s">
        <v>26</v>
      </c>
      <c r="C19" s="40">
        <v>7</v>
      </c>
      <c r="D19" s="40">
        <v>0</v>
      </c>
      <c r="E19" s="40">
        <v>0</v>
      </c>
      <c r="F19" s="41">
        <v>7</v>
      </c>
      <c r="G19" s="40">
        <v>95</v>
      </c>
      <c r="H19" s="40">
        <v>16</v>
      </c>
      <c r="I19" s="40">
        <v>1</v>
      </c>
      <c r="J19" s="41">
        <v>112</v>
      </c>
      <c r="K19" s="40">
        <v>56</v>
      </c>
      <c r="L19" s="40">
        <v>53</v>
      </c>
      <c r="M19" s="40">
        <v>10</v>
      </c>
      <c r="N19" s="41">
        <v>119</v>
      </c>
      <c r="O19" s="40">
        <v>8</v>
      </c>
      <c r="P19" s="40">
        <v>59</v>
      </c>
      <c r="Q19" s="40">
        <v>27</v>
      </c>
      <c r="R19" s="41">
        <v>94</v>
      </c>
      <c r="S19" s="43">
        <v>5</v>
      </c>
      <c r="T19" s="43">
        <v>20</v>
      </c>
      <c r="U19" s="43">
        <v>41</v>
      </c>
      <c r="V19" s="42">
        <v>66</v>
      </c>
      <c r="W19" s="43">
        <v>0</v>
      </c>
      <c r="X19" s="43">
        <v>6</v>
      </c>
      <c r="Y19" s="43">
        <v>16</v>
      </c>
      <c r="Z19" s="42">
        <v>22</v>
      </c>
      <c r="AA19" s="43">
        <v>0</v>
      </c>
      <c r="AB19" s="43">
        <v>0</v>
      </c>
      <c r="AC19" s="43">
        <v>0</v>
      </c>
      <c r="AD19" s="42">
        <v>0</v>
      </c>
      <c r="AE19" s="43">
        <v>171</v>
      </c>
      <c r="AF19" s="43">
        <v>154</v>
      </c>
      <c r="AG19" s="43">
        <v>95</v>
      </c>
      <c r="AH19" s="42">
        <v>420</v>
      </c>
      <c r="AI19" s="76">
        <f t="shared" si="0"/>
        <v>22.61904761904762</v>
      </c>
      <c r="AJ19" s="76">
        <f t="shared" si="1"/>
        <v>1.6666666666666667</v>
      </c>
      <c r="AK19" s="76">
        <f t="shared" si="2"/>
        <v>26.666666666666668</v>
      </c>
      <c r="AL19" s="76">
        <f t="shared" si="3"/>
        <v>28.333333333333332</v>
      </c>
      <c r="AM19" s="76">
        <f t="shared" si="4"/>
        <v>22.380952380952383</v>
      </c>
      <c r="AN19" s="76">
        <f t="shared" si="5"/>
        <v>15.714285714285714</v>
      </c>
      <c r="AO19" s="76">
        <f t="shared" si="6"/>
        <v>5.2380952380952381</v>
      </c>
      <c r="AP19" s="76">
        <f t="shared" si="7"/>
        <v>0</v>
      </c>
      <c r="AQ19" s="76">
        <f t="shared" si="8"/>
        <v>20.952380952380953</v>
      </c>
    </row>
    <row r="20" spans="1:43" s="45" customFormat="1" ht="15" customHeight="1" x14ac:dyDescent="0.25">
      <c r="A20" s="29">
        <v>14</v>
      </c>
      <c r="B20" s="28" t="s">
        <v>64</v>
      </c>
      <c r="C20" s="40">
        <v>9</v>
      </c>
      <c r="D20" s="40">
        <v>1</v>
      </c>
      <c r="E20" s="40">
        <v>0</v>
      </c>
      <c r="F20" s="41">
        <v>10</v>
      </c>
      <c r="G20" s="40">
        <v>82</v>
      </c>
      <c r="H20" s="40">
        <v>8</v>
      </c>
      <c r="I20" s="40">
        <v>1</v>
      </c>
      <c r="J20" s="41">
        <v>91</v>
      </c>
      <c r="K20" s="40">
        <v>88</v>
      </c>
      <c r="L20" s="40">
        <v>83</v>
      </c>
      <c r="M20" s="40">
        <v>11</v>
      </c>
      <c r="N20" s="41">
        <v>182</v>
      </c>
      <c r="O20" s="40">
        <v>7</v>
      </c>
      <c r="P20" s="40">
        <v>74</v>
      </c>
      <c r="Q20" s="40">
        <v>30</v>
      </c>
      <c r="R20" s="41">
        <v>111</v>
      </c>
      <c r="S20" s="43">
        <v>5</v>
      </c>
      <c r="T20" s="43">
        <v>31</v>
      </c>
      <c r="U20" s="43">
        <v>35</v>
      </c>
      <c r="V20" s="42">
        <v>71</v>
      </c>
      <c r="W20" s="43">
        <v>1</v>
      </c>
      <c r="X20" s="43">
        <v>0</v>
      </c>
      <c r="Y20" s="43">
        <v>19</v>
      </c>
      <c r="Z20" s="42">
        <v>20</v>
      </c>
      <c r="AA20" s="43">
        <v>0</v>
      </c>
      <c r="AB20" s="43">
        <v>0</v>
      </c>
      <c r="AC20" s="43">
        <v>1</v>
      </c>
      <c r="AD20" s="42">
        <v>1</v>
      </c>
      <c r="AE20" s="43">
        <v>192</v>
      </c>
      <c r="AF20" s="43">
        <v>197</v>
      </c>
      <c r="AG20" s="43">
        <v>97</v>
      </c>
      <c r="AH20" s="42">
        <v>486</v>
      </c>
      <c r="AI20" s="76">
        <f t="shared" si="0"/>
        <v>19.958847736625515</v>
      </c>
      <c r="AJ20" s="76">
        <f t="shared" si="1"/>
        <v>2.0576131687242798</v>
      </c>
      <c r="AK20" s="76">
        <f t="shared" si="2"/>
        <v>18.724279835390949</v>
      </c>
      <c r="AL20" s="76">
        <f t="shared" si="3"/>
        <v>37.448559670781897</v>
      </c>
      <c r="AM20" s="76">
        <f t="shared" si="4"/>
        <v>22.839506172839506</v>
      </c>
      <c r="AN20" s="76">
        <f t="shared" si="5"/>
        <v>14.609053497942387</v>
      </c>
      <c r="AO20" s="76">
        <f t="shared" si="6"/>
        <v>4.1152263374485596</v>
      </c>
      <c r="AP20" s="76">
        <f t="shared" si="7"/>
        <v>0.20576131687242799</v>
      </c>
      <c r="AQ20" s="76">
        <f t="shared" si="8"/>
        <v>18.930041152263374</v>
      </c>
    </row>
    <row r="21" spans="1:43" s="45" customFormat="1" ht="15" customHeight="1" x14ac:dyDescent="0.25">
      <c r="A21" s="30">
        <v>15</v>
      </c>
      <c r="B21" s="28" t="s">
        <v>28</v>
      </c>
      <c r="C21" s="40">
        <v>6</v>
      </c>
      <c r="D21" s="40">
        <v>0</v>
      </c>
      <c r="E21" s="40">
        <v>1</v>
      </c>
      <c r="F21" s="41">
        <v>7</v>
      </c>
      <c r="G21" s="40">
        <v>83</v>
      </c>
      <c r="H21" s="40">
        <v>16</v>
      </c>
      <c r="I21" s="40">
        <v>1</v>
      </c>
      <c r="J21" s="41">
        <v>100</v>
      </c>
      <c r="K21" s="40">
        <v>53</v>
      </c>
      <c r="L21" s="40">
        <v>84</v>
      </c>
      <c r="M21" s="40">
        <v>8</v>
      </c>
      <c r="N21" s="41">
        <v>145</v>
      </c>
      <c r="O21" s="40">
        <v>9</v>
      </c>
      <c r="P21" s="40">
        <v>50</v>
      </c>
      <c r="Q21" s="40">
        <v>20</v>
      </c>
      <c r="R21" s="41">
        <v>79</v>
      </c>
      <c r="S21" s="43">
        <v>3</v>
      </c>
      <c r="T21" s="43">
        <v>22</v>
      </c>
      <c r="U21" s="43">
        <v>15</v>
      </c>
      <c r="V21" s="42">
        <v>40</v>
      </c>
      <c r="W21" s="43">
        <v>2</v>
      </c>
      <c r="X21" s="43">
        <v>4</v>
      </c>
      <c r="Y21" s="43">
        <v>12</v>
      </c>
      <c r="Z21" s="42">
        <v>18</v>
      </c>
      <c r="AA21" s="43">
        <v>0</v>
      </c>
      <c r="AB21" s="43">
        <v>0</v>
      </c>
      <c r="AC21" s="43">
        <v>0</v>
      </c>
      <c r="AD21" s="42">
        <v>0</v>
      </c>
      <c r="AE21" s="43">
        <v>156</v>
      </c>
      <c r="AF21" s="43">
        <v>176</v>
      </c>
      <c r="AG21" s="43">
        <v>57</v>
      </c>
      <c r="AH21" s="42">
        <v>389</v>
      </c>
      <c r="AI21" s="76">
        <f t="shared" si="0"/>
        <v>14.652956298200515</v>
      </c>
      <c r="AJ21" s="76">
        <f t="shared" si="1"/>
        <v>1.7994858611825193</v>
      </c>
      <c r="AK21" s="76">
        <f t="shared" si="2"/>
        <v>25.70694087403599</v>
      </c>
      <c r="AL21" s="76">
        <f t="shared" si="3"/>
        <v>37.275064267352185</v>
      </c>
      <c r="AM21" s="76">
        <f t="shared" si="4"/>
        <v>20.308483290488432</v>
      </c>
      <c r="AN21" s="76">
        <f t="shared" si="5"/>
        <v>10.282776349614396</v>
      </c>
      <c r="AO21" s="76">
        <f t="shared" si="6"/>
        <v>4.6272493573264777</v>
      </c>
      <c r="AP21" s="76">
        <f t="shared" si="7"/>
        <v>0</v>
      </c>
      <c r="AQ21" s="76">
        <f t="shared" si="8"/>
        <v>14.910025706940875</v>
      </c>
    </row>
    <row r="22" spans="1:43" s="45" customFormat="1" ht="15" customHeight="1" x14ac:dyDescent="0.25">
      <c r="A22" s="29">
        <v>16</v>
      </c>
      <c r="B22" s="28" t="s">
        <v>29</v>
      </c>
      <c r="C22" s="40">
        <v>11</v>
      </c>
      <c r="D22" s="40">
        <v>0</v>
      </c>
      <c r="E22" s="40">
        <v>0</v>
      </c>
      <c r="F22" s="41">
        <v>11</v>
      </c>
      <c r="G22" s="40">
        <v>98</v>
      </c>
      <c r="H22" s="40">
        <v>18</v>
      </c>
      <c r="I22" s="40">
        <v>1</v>
      </c>
      <c r="J22" s="41">
        <v>117</v>
      </c>
      <c r="K22" s="40">
        <v>51</v>
      </c>
      <c r="L22" s="40">
        <v>71</v>
      </c>
      <c r="M22" s="40">
        <v>16</v>
      </c>
      <c r="N22" s="41">
        <v>138</v>
      </c>
      <c r="O22" s="40">
        <v>7</v>
      </c>
      <c r="P22" s="40">
        <v>75</v>
      </c>
      <c r="Q22" s="40">
        <v>23</v>
      </c>
      <c r="R22" s="41">
        <v>105</v>
      </c>
      <c r="S22" s="43">
        <v>3</v>
      </c>
      <c r="T22" s="43">
        <v>30</v>
      </c>
      <c r="U22" s="43">
        <v>28</v>
      </c>
      <c r="V22" s="42">
        <v>61</v>
      </c>
      <c r="W22" s="43">
        <v>0</v>
      </c>
      <c r="X22" s="43">
        <v>8</v>
      </c>
      <c r="Y22" s="43">
        <v>10</v>
      </c>
      <c r="Z22" s="42">
        <v>18</v>
      </c>
      <c r="AA22" s="43">
        <v>0</v>
      </c>
      <c r="AB22" s="43">
        <v>0</v>
      </c>
      <c r="AC22" s="43">
        <v>0</v>
      </c>
      <c r="AD22" s="42">
        <v>0</v>
      </c>
      <c r="AE22" s="43">
        <v>170</v>
      </c>
      <c r="AF22" s="43">
        <v>202</v>
      </c>
      <c r="AG22" s="43">
        <v>78</v>
      </c>
      <c r="AH22" s="42">
        <v>450</v>
      </c>
      <c r="AI22" s="76">
        <f t="shared" si="0"/>
        <v>17.333333333333336</v>
      </c>
      <c r="AJ22" s="76">
        <f t="shared" si="1"/>
        <v>2.4444444444444446</v>
      </c>
      <c r="AK22" s="76">
        <f t="shared" si="2"/>
        <v>26</v>
      </c>
      <c r="AL22" s="76">
        <f t="shared" si="3"/>
        <v>30.666666666666664</v>
      </c>
      <c r="AM22" s="76">
        <f t="shared" si="4"/>
        <v>23.333333333333332</v>
      </c>
      <c r="AN22" s="76">
        <f t="shared" si="5"/>
        <v>13.555555555555557</v>
      </c>
      <c r="AO22" s="76">
        <f t="shared" si="6"/>
        <v>4</v>
      </c>
      <c r="AP22" s="76">
        <f t="shared" si="7"/>
        <v>0</v>
      </c>
      <c r="AQ22" s="76">
        <f t="shared" si="8"/>
        <v>17.555555555555554</v>
      </c>
    </row>
    <row r="23" spans="1:43" s="45" customFormat="1" ht="15" customHeight="1" x14ac:dyDescent="0.25">
      <c r="A23" s="30">
        <v>17</v>
      </c>
      <c r="B23" s="28" t="s">
        <v>30</v>
      </c>
      <c r="C23" s="40">
        <v>9</v>
      </c>
      <c r="D23" s="40">
        <v>0</v>
      </c>
      <c r="E23" s="40">
        <v>0</v>
      </c>
      <c r="F23" s="41">
        <v>9</v>
      </c>
      <c r="G23" s="40">
        <v>100</v>
      </c>
      <c r="H23" s="40">
        <v>22</v>
      </c>
      <c r="I23" s="40">
        <v>0</v>
      </c>
      <c r="J23" s="41">
        <v>122</v>
      </c>
      <c r="K23" s="40">
        <v>123</v>
      </c>
      <c r="L23" s="40">
        <v>98</v>
      </c>
      <c r="M23" s="40">
        <v>18</v>
      </c>
      <c r="N23" s="41">
        <v>239</v>
      </c>
      <c r="O23" s="40">
        <v>16</v>
      </c>
      <c r="P23" s="40">
        <v>92</v>
      </c>
      <c r="Q23" s="40">
        <v>67</v>
      </c>
      <c r="R23" s="41">
        <v>175</v>
      </c>
      <c r="S23" s="43">
        <v>5</v>
      </c>
      <c r="T23" s="43">
        <v>27</v>
      </c>
      <c r="U23" s="43">
        <v>50</v>
      </c>
      <c r="V23" s="42">
        <v>82</v>
      </c>
      <c r="W23" s="43">
        <v>0</v>
      </c>
      <c r="X23" s="43">
        <v>4</v>
      </c>
      <c r="Y23" s="43">
        <v>19</v>
      </c>
      <c r="Z23" s="42">
        <v>23</v>
      </c>
      <c r="AA23" s="43">
        <v>0</v>
      </c>
      <c r="AB23" s="43">
        <v>2</v>
      </c>
      <c r="AC23" s="43">
        <v>4</v>
      </c>
      <c r="AD23" s="42">
        <v>6</v>
      </c>
      <c r="AE23" s="43">
        <v>253</v>
      </c>
      <c r="AF23" s="43">
        <v>245</v>
      </c>
      <c r="AG23" s="43">
        <v>158</v>
      </c>
      <c r="AH23" s="42">
        <v>656</v>
      </c>
      <c r="AI23" s="76">
        <f t="shared" si="0"/>
        <v>24.085365853658537</v>
      </c>
      <c r="AJ23" s="76">
        <f t="shared" si="1"/>
        <v>1.3719512195121952</v>
      </c>
      <c r="AK23" s="76">
        <f t="shared" si="2"/>
        <v>18.597560975609756</v>
      </c>
      <c r="AL23" s="76">
        <f t="shared" si="3"/>
        <v>36.43292682926829</v>
      </c>
      <c r="AM23" s="76">
        <f t="shared" si="4"/>
        <v>26.676829268292686</v>
      </c>
      <c r="AN23" s="76">
        <f t="shared" si="5"/>
        <v>12.5</v>
      </c>
      <c r="AO23" s="76">
        <f t="shared" si="6"/>
        <v>3.50609756097561</v>
      </c>
      <c r="AP23" s="76">
        <f t="shared" si="7"/>
        <v>0.91463414634146334</v>
      </c>
      <c r="AQ23" s="76">
        <f t="shared" si="8"/>
        <v>16.920731707317074</v>
      </c>
    </row>
    <row r="24" spans="1:43" s="45" customFormat="1" ht="15" customHeight="1" x14ac:dyDescent="0.25">
      <c r="A24" s="29">
        <v>18</v>
      </c>
      <c r="B24" s="28" t="s">
        <v>31</v>
      </c>
      <c r="C24" s="40">
        <v>33</v>
      </c>
      <c r="D24" s="40">
        <v>3</v>
      </c>
      <c r="E24" s="40">
        <v>0</v>
      </c>
      <c r="F24" s="41">
        <v>36</v>
      </c>
      <c r="G24" s="40">
        <v>178</v>
      </c>
      <c r="H24" s="40">
        <v>40</v>
      </c>
      <c r="I24" s="40">
        <v>8</v>
      </c>
      <c r="J24" s="41">
        <v>226</v>
      </c>
      <c r="K24" s="40">
        <v>114</v>
      </c>
      <c r="L24" s="40">
        <v>87</v>
      </c>
      <c r="M24" s="40">
        <v>13</v>
      </c>
      <c r="N24" s="41">
        <v>214</v>
      </c>
      <c r="O24" s="40">
        <v>26</v>
      </c>
      <c r="P24" s="40">
        <v>81</v>
      </c>
      <c r="Q24" s="40">
        <v>45</v>
      </c>
      <c r="R24" s="41">
        <v>152</v>
      </c>
      <c r="S24" s="43">
        <v>13</v>
      </c>
      <c r="T24" s="43">
        <v>28</v>
      </c>
      <c r="U24" s="43">
        <v>64</v>
      </c>
      <c r="V24" s="42">
        <v>105</v>
      </c>
      <c r="W24" s="43">
        <v>3</v>
      </c>
      <c r="X24" s="43">
        <v>10</v>
      </c>
      <c r="Y24" s="43">
        <v>28</v>
      </c>
      <c r="Z24" s="42">
        <v>41</v>
      </c>
      <c r="AA24" s="43">
        <v>0</v>
      </c>
      <c r="AB24" s="43">
        <v>0</v>
      </c>
      <c r="AC24" s="43">
        <v>3</v>
      </c>
      <c r="AD24" s="42">
        <v>3</v>
      </c>
      <c r="AE24" s="43">
        <v>367</v>
      </c>
      <c r="AF24" s="43">
        <v>249</v>
      </c>
      <c r="AG24" s="43">
        <v>161</v>
      </c>
      <c r="AH24" s="42">
        <v>777</v>
      </c>
      <c r="AI24" s="76">
        <f t="shared" si="0"/>
        <v>20.72072072072072</v>
      </c>
      <c r="AJ24" s="76">
        <f t="shared" si="1"/>
        <v>4.6332046332046328</v>
      </c>
      <c r="AK24" s="76">
        <f t="shared" si="2"/>
        <v>29.086229086229089</v>
      </c>
      <c r="AL24" s="76">
        <f t="shared" si="3"/>
        <v>27.541827541827541</v>
      </c>
      <c r="AM24" s="76">
        <f t="shared" si="4"/>
        <v>19.56241956241956</v>
      </c>
      <c r="AN24" s="76">
        <f t="shared" si="5"/>
        <v>13.513513513513514</v>
      </c>
      <c r="AO24" s="76">
        <f t="shared" si="6"/>
        <v>5.2767052767052771</v>
      </c>
      <c r="AP24" s="76">
        <f t="shared" si="7"/>
        <v>0.38610038610038611</v>
      </c>
      <c r="AQ24" s="76">
        <f t="shared" si="8"/>
        <v>19.176319176319176</v>
      </c>
    </row>
    <row r="25" spans="1:43" s="45" customFormat="1" ht="15" customHeight="1" x14ac:dyDescent="0.25">
      <c r="A25" s="30">
        <v>19</v>
      </c>
      <c r="B25" s="28" t="s">
        <v>32</v>
      </c>
      <c r="C25" s="40">
        <v>13</v>
      </c>
      <c r="D25" s="40">
        <v>0</v>
      </c>
      <c r="E25" s="40">
        <v>0</v>
      </c>
      <c r="F25" s="41">
        <v>13</v>
      </c>
      <c r="G25" s="40">
        <v>90</v>
      </c>
      <c r="H25" s="40">
        <v>16</v>
      </c>
      <c r="I25" s="40">
        <v>0</v>
      </c>
      <c r="J25" s="41">
        <v>106</v>
      </c>
      <c r="K25" s="40">
        <v>49</v>
      </c>
      <c r="L25" s="40">
        <v>65</v>
      </c>
      <c r="M25" s="40">
        <v>14</v>
      </c>
      <c r="N25" s="41">
        <v>128</v>
      </c>
      <c r="O25" s="40">
        <v>8</v>
      </c>
      <c r="P25" s="40">
        <v>62</v>
      </c>
      <c r="Q25" s="40">
        <v>32</v>
      </c>
      <c r="R25" s="41">
        <v>102</v>
      </c>
      <c r="S25" s="43">
        <v>4</v>
      </c>
      <c r="T25" s="43">
        <v>21</v>
      </c>
      <c r="U25" s="43">
        <v>44</v>
      </c>
      <c r="V25" s="42">
        <v>69</v>
      </c>
      <c r="W25" s="43">
        <v>1</v>
      </c>
      <c r="X25" s="43">
        <v>8</v>
      </c>
      <c r="Y25" s="43">
        <v>21</v>
      </c>
      <c r="Z25" s="42">
        <v>30</v>
      </c>
      <c r="AA25" s="43">
        <v>0</v>
      </c>
      <c r="AB25" s="43">
        <v>0</v>
      </c>
      <c r="AC25" s="43">
        <v>1</v>
      </c>
      <c r="AD25" s="42">
        <v>1</v>
      </c>
      <c r="AE25" s="43">
        <v>165</v>
      </c>
      <c r="AF25" s="43">
        <v>172</v>
      </c>
      <c r="AG25" s="43">
        <v>112</v>
      </c>
      <c r="AH25" s="42">
        <v>449</v>
      </c>
      <c r="AI25" s="76">
        <f t="shared" si="0"/>
        <v>24.944320712694878</v>
      </c>
      <c r="AJ25" s="76">
        <f t="shared" si="1"/>
        <v>2.8953229398663698</v>
      </c>
      <c r="AK25" s="76">
        <f t="shared" si="2"/>
        <v>23.608017817371937</v>
      </c>
      <c r="AL25" s="76">
        <f t="shared" si="3"/>
        <v>28.507795100222715</v>
      </c>
      <c r="AM25" s="76">
        <f t="shared" si="4"/>
        <v>22.717149220489976</v>
      </c>
      <c r="AN25" s="76">
        <f t="shared" si="5"/>
        <v>15.367483296213807</v>
      </c>
      <c r="AO25" s="76">
        <f t="shared" si="6"/>
        <v>6.6815144766146997</v>
      </c>
      <c r="AP25" s="76">
        <f t="shared" si="7"/>
        <v>0.22271714922048996</v>
      </c>
      <c r="AQ25" s="76">
        <f t="shared" si="8"/>
        <v>22.271714922049</v>
      </c>
    </row>
    <row r="26" spans="1:43" s="45" customFormat="1" ht="15" customHeight="1" x14ac:dyDescent="0.25">
      <c r="A26" s="29">
        <v>20</v>
      </c>
      <c r="B26" s="28" t="s">
        <v>58</v>
      </c>
      <c r="C26" s="40">
        <v>15</v>
      </c>
      <c r="D26" s="40">
        <v>1</v>
      </c>
      <c r="E26" s="40">
        <v>0</v>
      </c>
      <c r="F26" s="41">
        <v>16</v>
      </c>
      <c r="G26" s="40">
        <v>90</v>
      </c>
      <c r="H26" s="40">
        <v>28</v>
      </c>
      <c r="I26" s="40">
        <v>2</v>
      </c>
      <c r="J26" s="41">
        <v>120</v>
      </c>
      <c r="K26" s="40">
        <v>57</v>
      </c>
      <c r="L26" s="40">
        <v>81</v>
      </c>
      <c r="M26" s="40">
        <v>12</v>
      </c>
      <c r="N26" s="41">
        <v>150</v>
      </c>
      <c r="O26" s="40">
        <v>14</v>
      </c>
      <c r="P26" s="40">
        <v>66</v>
      </c>
      <c r="Q26" s="40">
        <v>30</v>
      </c>
      <c r="R26" s="41">
        <v>110</v>
      </c>
      <c r="S26" s="43">
        <v>1</v>
      </c>
      <c r="T26" s="43">
        <v>30</v>
      </c>
      <c r="U26" s="43">
        <v>37</v>
      </c>
      <c r="V26" s="42">
        <v>68</v>
      </c>
      <c r="W26" s="43">
        <v>2</v>
      </c>
      <c r="X26" s="43">
        <v>8</v>
      </c>
      <c r="Y26" s="43">
        <v>18</v>
      </c>
      <c r="Z26" s="42">
        <v>28</v>
      </c>
      <c r="AA26" s="43">
        <v>0</v>
      </c>
      <c r="AB26" s="43">
        <v>1</v>
      </c>
      <c r="AC26" s="43">
        <v>2</v>
      </c>
      <c r="AD26" s="42">
        <v>3</v>
      </c>
      <c r="AE26" s="43">
        <v>179</v>
      </c>
      <c r="AF26" s="43">
        <v>215</v>
      </c>
      <c r="AG26" s="43">
        <v>101</v>
      </c>
      <c r="AH26" s="42">
        <v>495</v>
      </c>
      <c r="AI26" s="76">
        <f t="shared" si="0"/>
        <v>20.404040404040405</v>
      </c>
      <c r="AJ26" s="76">
        <f t="shared" si="1"/>
        <v>3.2323232323232323</v>
      </c>
      <c r="AK26" s="76">
        <f t="shared" si="2"/>
        <v>24.242424242424242</v>
      </c>
      <c r="AL26" s="76">
        <f t="shared" si="3"/>
        <v>30.303030303030305</v>
      </c>
      <c r="AM26" s="76">
        <f t="shared" si="4"/>
        <v>22.222222222222221</v>
      </c>
      <c r="AN26" s="76">
        <f t="shared" si="5"/>
        <v>13.737373737373737</v>
      </c>
      <c r="AO26" s="76">
        <f t="shared" si="6"/>
        <v>5.6565656565656566</v>
      </c>
      <c r="AP26" s="76">
        <f t="shared" si="7"/>
        <v>0.60606060606060608</v>
      </c>
      <c r="AQ26" s="76">
        <f t="shared" si="8"/>
        <v>20</v>
      </c>
    </row>
    <row r="27" spans="1:43" s="45" customFormat="1" ht="15" customHeight="1" x14ac:dyDescent="0.25">
      <c r="A27" s="30">
        <v>21</v>
      </c>
      <c r="B27" s="28" t="s">
        <v>34</v>
      </c>
      <c r="C27" s="40">
        <v>7</v>
      </c>
      <c r="D27" s="40">
        <v>0</v>
      </c>
      <c r="E27" s="40">
        <v>0</v>
      </c>
      <c r="F27" s="41">
        <v>7</v>
      </c>
      <c r="G27" s="40">
        <v>77</v>
      </c>
      <c r="H27" s="40">
        <v>12</v>
      </c>
      <c r="I27" s="40">
        <v>0</v>
      </c>
      <c r="J27" s="41">
        <v>89</v>
      </c>
      <c r="K27" s="40">
        <v>48</v>
      </c>
      <c r="L27" s="40">
        <v>45</v>
      </c>
      <c r="M27" s="40">
        <v>6</v>
      </c>
      <c r="N27" s="41">
        <v>99</v>
      </c>
      <c r="O27" s="40">
        <v>13</v>
      </c>
      <c r="P27" s="40">
        <v>39</v>
      </c>
      <c r="Q27" s="40">
        <v>16</v>
      </c>
      <c r="R27" s="41">
        <v>68</v>
      </c>
      <c r="S27" s="43">
        <v>3</v>
      </c>
      <c r="T27" s="43">
        <v>13</v>
      </c>
      <c r="U27" s="43">
        <v>19</v>
      </c>
      <c r="V27" s="42">
        <v>35</v>
      </c>
      <c r="W27" s="43">
        <v>1</v>
      </c>
      <c r="X27" s="43">
        <v>5</v>
      </c>
      <c r="Y27" s="43">
        <v>7</v>
      </c>
      <c r="Z27" s="42">
        <v>13</v>
      </c>
      <c r="AA27" s="43">
        <v>0</v>
      </c>
      <c r="AB27" s="43">
        <v>0</v>
      </c>
      <c r="AC27" s="43">
        <v>1</v>
      </c>
      <c r="AD27" s="42">
        <v>1</v>
      </c>
      <c r="AE27" s="43">
        <v>149</v>
      </c>
      <c r="AF27" s="43">
        <v>114</v>
      </c>
      <c r="AG27" s="43">
        <v>49</v>
      </c>
      <c r="AH27" s="42">
        <v>312</v>
      </c>
      <c r="AI27" s="76">
        <f t="shared" si="0"/>
        <v>15.705128205128204</v>
      </c>
      <c r="AJ27" s="76">
        <f t="shared" si="1"/>
        <v>2.2435897435897436</v>
      </c>
      <c r="AK27" s="76">
        <f t="shared" si="2"/>
        <v>28.525641025641026</v>
      </c>
      <c r="AL27" s="76">
        <f t="shared" si="3"/>
        <v>31.73076923076923</v>
      </c>
      <c r="AM27" s="76">
        <f t="shared" si="4"/>
        <v>21.794871794871796</v>
      </c>
      <c r="AN27" s="76">
        <f t="shared" si="5"/>
        <v>11.217948717948719</v>
      </c>
      <c r="AO27" s="76">
        <f t="shared" si="6"/>
        <v>4.1666666666666661</v>
      </c>
      <c r="AP27" s="76">
        <f t="shared" si="7"/>
        <v>0.32051282051282048</v>
      </c>
      <c r="AQ27" s="76">
        <f t="shared" si="8"/>
        <v>15.705128205128204</v>
      </c>
    </row>
    <row r="28" spans="1:43" s="45" customFormat="1" ht="15" customHeight="1" x14ac:dyDescent="0.25">
      <c r="A28" s="29">
        <v>22</v>
      </c>
      <c r="B28" s="28" t="s">
        <v>35</v>
      </c>
      <c r="C28" s="40">
        <v>19</v>
      </c>
      <c r="D28" s="40">
        <v>1</v>
      </c>
      <c r="E28" s="40">
        <v>0</v>
      </c>
      <c r="F28" s="41">
        <v>20</v>
      </c>
      <c r="G28" s="40">
        <v>93</v>
      </c>
      <c r="H28" s="40">
        <v>13</v>
      </c>
      <c r="I28" s="40">
        <v>3</v>
      </c>
      <c r="J28" s="41">
        <v>109</v>
      </c>
      <c r="K28" s="40">
        <v>75</v>
      </c>
      <c r="L28" s="40">
        <v>84</v>
      </c>
      <c r="M28" s="40">
        <v>9</v>
      </c>
      <c r="N28" s="41">
        <v>168</v>
      </c>
      <c r="O28" s="40">
        <v>12</v>
      </c>
      <c r="P28" s="40">
        <v>82</v>
      </c>
      <c r="Q28" s="40">
        <v>41</v>
      </c>
      <c r="R28" s="41">
        <v>135</v>
      </c>
      <c r="S28" s="43">
        <v>4</v>
      </c>
      <c r="T28" s="43">
        <v>29</v>
      </c>
      <c r="U28" s="43">
        <v>32</v>
      </c>
      <c r="V28" s="42">
        <v>65</v>
      </c>
      <c r="W28" s="43">
        <v>1</v>
      </c>
      <c r="X28" s="43">
        <v>6</v>
      </c>
      <c r="Y28" s="43">
        <v>19</v>
      </c>
      <c r="Z28" s="42">
        <v>26</v>
      </c>
      <c r="AA28" s="43">
        <v>0</v>
      </c>
      <c r="AB28" s="43">
        <v>0</v>
      </c>
      <c r="AC28" s="43">
        <v>1</v>
      </c>
      <c r="AD28" s="42">
        <v>1</v>
      </c>
      <c r="AE28" s="43">
        <v>204</v>
      </c>
      <c r="AF28" s="43">
        <v>215</v>
      </c>
      <c r="AG28" s="43">
        <v>105</v>
      </c>
      <c r="AH28" s="42">
        <v>524</v>
      </c>
      <c r="AI28" s="76">
        <f t="shared" si="0"/>
        <v>20.038167938931299</v>
      </c>
      <c r="AJ28" s="76">
        <f t="shared" si="1"/>
        <v>3.8167938931297711</v>
      </c>
      <c r="AK28" s="76">
        <f t="shared" si="2"/>
        <v>20.801526717557252</v>
      </c>
      <c r="AL28" s="76">
        <f t="shared" si="3"/>
        <v>32.061068702290072</v>
      </c>
      <c r="AM28" s="76">
        <f t="shared" si="4"/>
        <v>25.763358778625957</v>
      </c>
      <c r="AN28" s="76">
        <f t="shared" si="5"/>
        <v>12.404580152671755</v>
      </c>
      <c r="AO28" s="76">
        <f t="shared" si="6"/>
        <v>4.9618320610687023</v>
      </c>
      <c r="AP28" s="76">
        <f t="shared" si="7"/>
        <v>0.19083969465648853</v>
      </c>
      <c r="AQ28" s="76">
        <f t="shared" si="8"/>
        <v>17.557251908396946</v>
      </c>
    </row>
    <row r="29" spans="1:43" s="45" customFormat="1" ht="15" customHeight="1" x14ac:dyDescent="0.25">
      <c r="A29" s="30">
        <v>23</v>
      </c>
      <c r="B29" s="28" t="s">
        <v>36</v>
      </c>
      <c r="C29" s="40">
        <v>14</v>
      </c>
      <c r="D29" s="40">
        <v>1</v>
      </c>
      <c r="E29" s="40">
        <v>0</v>
      </c>
      <c r="F29" s="41">
        <v>15</v>
      </c>
      <c r="G29" s="40">
        <v>94</v>
      </c>
      <c r="H29" s="40">
        <v>20</v>
      </c>
      <c r="I29" s="40">
        <v>1</v>
      </c>
      <c r="J29" s="41">
        <v>115</v>
      </c>
      <c r="K29" s="40">
        <v>69</v>
      </c>
      <c r="L29" s="40">
        <v>79</v>
      </c>
      <c r="M29" s="40">
        <v>12</v>
      </c>
      <c r="N29" s="41">
        <v>160</v>
      </c>
      <c r="O29" s="40">
        <v>20</v>
      </c>
      <c r="P29" s="40">
        <v>93</v>
      </c>
      <c r="Q29" s="40">
        <v>32</v>
      </c>
      <c r="R29" s="41">
        <v>145</v>
      </c>
      <c r="S29" s="43">
        <v>3</v>
      </c>
      <c r="T29" s="43">
        <v>52</v>
      </c>
      <c r="U29" s="43">
        <v>34</v>
      </c>
      <c r="V29" s="42">
        <v>89</v>
      </c>
      <c r="W29" s="43">
        <v>0</v>
      </c>
      <c r="X29" s="43">
        <v>9</v>
      </c>
      <c r="Y29" s="43">
        <v>26</v>
      </c>
      <c r="Z29" s="42">
        <v>35</v>
      </c>
      <c r="AA29" s="43">
        <v>0</v>
      </c>
      <c r="AB29" s="43">
        <v>0</v>
      </c>
      <c r="AC29" s="43">
        <v>0</v>
      </c>
      <c r="AD29" s="42">
        <v>0</v>
      </c>
      <c r="AE29" s="43">
        <v>200</v>
      </c>
      <c r="AF29" s="43">
        <v>254</v>
      </c>
      <c r="AG29" s="43">
        <v>105</v>
      </c>
      <c r="AH29" s="42">
        <v>559</v>
      </c>
      <c r="AI29" s="76">
        <f t="shared" si="0"/>
        <v>18.783542039355993</v>
      </c>
      <c r="AJ29" s="76">
        <f t="shared" si="1"/>
        <v>2.6833631484794274</v>
      </c>
      <c r="AK29" s="76">
        <f t="shared" si="2"/>
        <v>20.572450805008945</v>
      </c>
      <c r="AL29" s="76">
        <f t="shared" si="3"/>
        <v>28.622540250447226</v>
      </c>
      <c r="AM29" s="76">
        <f t="shared" si="4"/>
        <v>25.939177101967797</v>
      </c>
      <c r="AN29" s="76">
        <f t="shared" si="5"/>
        <v>15.921288014311269</v>
      </c>
      <c r="AO29" s="76">
        <f t="shared" si="6"/>
        <v>6.2611806797853307</v>
      </c>
      <c r="AP29" s="76">
        <f t="shared" si="7"/>
        <v>0</v>
      </c>
      <c r="AQ29" s="76">
        <f t="shared" si="8"/>
        <v>22.182468694096602</v>
      </c>
    </row>
    <row r="30" spans="1:43" s="45" customFormat="1" ht="15" customHeight="1" x14ac:dyDescent="0.25">
      <c r="A30" s="29">
        <v>24</v>
      </c>
      <c r="B30" s="28" t="s">
        <v>37</v>
      </c>
      <c r="C30" s="40">
        <v>6</v>
      </c>
      <c r="D30" s="40">
        <v>0</v>
      </c>
      <c r="E30" s="40">
        <v>0</v>
      </c>
      <c r="F30" s="41">
        <v>6</v>
      </c>
      <c r="G30" s="40">
        <v>62</v>
      </c>
      <c r="H30" s="40">
        <v>6</v>
      </c>
      <c r="I30" s="40">
        <v>1</v>
      </c>
      <c r="J30" s="41">
        <v>69</v>
      </c>
      <c r="K30" s="40">
        <v>80</v>
      </c>
      <c r="L30" s="40">
        <v>62</v>
      </c>
      <c r="M30" s="40">
        <v>10</v>
      </c>
      <c r="N30" s="41">
        <v>152</v>
      </c>
      <c r="O30" s="40">
        <v>6</v>
      </c>
      <c r="P30" s="40">
        <v>51</v>
      </c>
      <c r="Q30" s="40">
        <v>20</v>
      </c>
      <c r="R30" s="41">
        <v>77</v>
      </c>
      <c r="S30" s="43">
        <v>2</v>
      </c>
      <c r="T30" s="43">
        <v>26</v>
      </c>
      <c r="U30" s="43">
        <v>26</v>
      </c>
      <c r="V30" s="42">
        <v>54</v>
      </c>
      <c r="W30" s="43">
        <v>1</v>
      </c>
      <c r="X30" s="43">
        <v>3</v>
      </c>
      <c r="Y30" s="43">
        <v>9</v>
      </c>
      <c r="Z30" s="42">
        <v>13</v>
      </c>
      <c r="AA30" s="43">
        <v>0</v>
      </c>
      <c r="AB30" s="43">
        <v>0</v>
      </c>
      <c r="AC30" s="43">
        <v>0</v>
      </c>
      <c r="AD30" s="42">
        <v>0</v>
      </c>
      <c r="AE30" s="43">
        <v>157</v>
      </c>
      <c r="AF30" s="43">
        <v>148</v>
      </c>
      <c r="AG30" s="43">
        <v>66</v>
      </c>
      <c r="AH30" s="42">
        <v>371</v>
      </c>
      <c r="AI30" s="76">
        <f t="shared" si="0"/>
        <v>17.78975741239892</v>
      </c>
      <c r="AJ30" s="76">
        <f t="shared" si="1"/>
        <v>1.6172506738544474</v>
      </c>
      <c r="AK30" s="76">
        <f t="shared" si="2"/>
        <v>18.598382749326145</v>
      </c>
      <c r="AL30" s="76">
        <f t="shared" si="3"/>
        <v>40.970350404312669</v>
      </c>
      <c r="AM30" s="76">
        <f t="shared" si="4"/>
        <v>20.754716981132077</v>
      </c>
      <c r="AN30" s="76">
        <f t="shared" si="5"/>
        <v>14.555256064690028</v>
      </c>
      <c r="AO30" s="76">
        <f t="shared" si="6"/>
        <v>3.5040431266846364</v>
      </c>
      <c r="AP30" s="76">
        <f t="shared" si="7"/>
        <v>0</v>
      </c>
      <c r="AQ30" s="76">
        <f t="shared" si="8"/>
        <v>18.059299191374663</v>
      </c>
    </row>
    <row r="31" spans="1:43" s="45" customFormat="1" ht="15" customHeight="1" x14ac:dyDescent="0.25">
      <c r="A31" s="30">
        <v>25</v>
      </c>
      <c r="B31" s="32" t="s">
        <v>38</v>
      </c>
      <c r="C31" s="72">
        <v>1</v>
      </c>
      <c r="D31" s="72">
        <v>0</v>
      </c>
      <c r="E31" s="72">
        <v>0</v>
      </c>
      <c r="F31" s="41">
        <v>1</v>
      </c>
      <c r="G31" s="72">
        <v>67</v>
      </c>
      <c r="H31" s="72">
        <v>17</v>
      </c>
      <c r="I31" s="72">
        <v>0</v>
      </c>
      <c r="J31" s="41">
        <v>84</v>
      </c>
      <c r="K31" s="72">
        <v>64</v>
      </c>
      <c r="L31" s="72">
        <v>78</v>
      </c>
      <c r="M31" s="72">
        <v>5</v>
      </c>
      <c r="N31" s="41">
        <v>147</v>
      </c>
      <c r="O31" s="72">
        <v>11</v>
      </c>
      <c r="P31" s="72">
        <v>60</v>
      </c>
      <c r="Q31" s="72">
        <v>17</v>
      </c>
      <c r="R31" s="41">
        <v>88</v>
      </c>
      <c r="S31" s="73">
        <v>6</v>
      </c>
      <c r="T31" s="73">
        <v>31</v>
      </c>
      <c r="U31" s="73">
        <v>27</v>
      </c>
      <c r="V31" s="42">
        <v>64</v>
      </c>
      <c r="W31" s="73">
        <v>0</v>
      </c>
      <c r="X31" s="73">
        <v>0</v>
      </c>
      <c r="Y31" s="73">
        <v>0</v>
      </c>
      <c r="Z31" s="42">
        <v>0</v>
      </c>
      <c r="AA31" s="73">
        <v>0</v>
      </c>
      <c r="AB31" s="73">
        <v>0</v>
      </c>
      <c r="AC31" s="73">
        <v>0</v>
      </c>
      <c r="AD31" s="42">
        <v>0</v>
      </c>
      <c r="AE31" s="43">
        <v>149</v>
      </c>
      <c r="AF31" s="43">
        <v>186</v>
      </c>
      <c r="AG31" s="43">
        <v>49</v>
      </c>
      <c r="AH31" s="42">
        <v>384</v>
      </c>
      <c r="AI31" s="76">
        <f t="shared" si="0"/>
        <v>12.760416666666666</v>
      </c>
      <c r="AJ31" s="76">
        <f t="shared" si="1"/>
        <v>0.26041666666666663</v>
      </c>
      <c r="AK31" s="76">
        <f t="shared" si="2"/>
        <v>21.875</v>
      </c>
      <c r="AL31" s="76">
        <f t="shared" si="3"/>
        <v>38.28125</v>
      </c>
      <c r="AM31" s="76">
        <f t="shared" si="4"/>
        <v>22.916666666666664</v>
      </c>
      <c r="AN31" s="76">
        <f t="shared" si="5"/>
        <v>16.666666666666664</v>
      </c>
      <c r="AO31" s="76">
        <f t="shared" si="6"/>
        <v>0</v>
      </c>
      <c r="AP31" s="76">
        <f t="shared" si="7"/>
        <v>0</v>
      </c>
      <c r="AQ31" s="76">
        <f t="shared" si="8"/>
        <v>16.666666666666664</v>
      </c>
    </row>
    <row r="32" spans="1:43" s="45" customFormat="1" ht="15" customHeight="1" x14ac:dyDescent="0.25">
      <c r="A32" s="33">
        <v>26</v>
      </c>
      <c r="B32" s="32" t="s">
        <v>39</v>
      </c>
      <c r="C32" s="72">
        <v>11</v>
      </c>
      <c r="D32" s="72">
        <v>2</v>
      </c>
      <c r="E32" s="72">
        <v>0</v>
      </c>
      <c r="F32" s="41">
        <v>13</v>
      </c>
      <c r="G32" s="72">
        <v>136</v>
      </c>
      <c r="H32" s="72">
        <v>31</v>
      </c>
      <c r="I32" s="72">
        <v>1</v>
      </c>
      <c r="J32" s="41">
        <v>168</v>
      </c>
      <c r="K32" s="72">
        <v>97</v>
      </c>
      <c r="L32" s="72">
        <v>109</v>
      </c>
      <c r="M32" s="72">
        <v>18</v>
      </c>
      <c r="N32" s="41">
        <v>224</v>
      </c>
      <c r="O32" s="72">
        <v>13</v>
      </c>
      <c r="P32" s="72">
        <v>75</v>
      </c>
      <c r="Q32" s="72">
        <v>65</v>
      </c>
      <c r="R32" s="41">
        <v>153</v>
      </c>
      <c r="S32" s="74">
        <v>4</v>
      </c>
      <c r="T32" s="74">
        <v>26</v>
      </c>
      <c r="U32" s="74">
        <v>60</v>
      </c>
      <c r="V32" s="42">
        <v>90</v>
      </c>
      <c r="W32" s="74">
        <v>0</v>
      </c>
      <c r="X32" s="74">
        <v>6</v>
      </c>
      <c r="Y32" s="74">
        <v>27</v>
      </c>
      <c r="Z32" s="42">
        <v>33</v>
      </c>
      <c r="AA32" s="74">
        <v>0</v>
      </c>
      <c r="AB32" s="74">
        <v>0</v>
      </c>
      <c r="AC32" s="74">
        <v>2</v>
      </c>
      <c r="AD32" s="42">
        <v>2</v>
      </c>
      <c r="AE32" s="43">
        <v>261</v>
      </c>
      <c r="AF32" s="43">
        <v>249</v>
      </c>
      <c r="AG32" s="43">
        <v>173</v>
      </c>
      <c r="AH32" s="42">
        <v>683</v>
      </c>
      <c r="AI32" s="76">
        <f t="shared" si="0"/>
        <v>25.329428989751097</v>
      </c>
      <c r="AJ32" s="76">
        <f t="shared" si="1"/>
        <v>1.9033674963396781</v>
      </c>
      <c r="AK32" s="76">
        <f t="shared" si="2"/>
        <v>24.597364568081993</v>
      </c>
      <c r="AL32" s="76">
        <f t="shared" si="3"/>
        <v>32.796486090775986</v>
      </c>
      <c r="AM32" s="76">
        <f t="shared" si="4"/>
        <v>22.401171303074673</v>
      </c>
      <c r="AN32" s="76">
        <f t="shared" si="5"/>
        <v>13.177159590043924</v>
      </c>
      <c r="AO32" s="76">
        <f t="shared" si="6"/>
        <v>4.8316251830161052</v>
      </c>
      <c r="AP32" s="76">
        <f t="shared" si="7"/>
        <v>0.29282576866764276</v>
      </c>
      <c r="AQ32" s="76">
        <f t="shared" si="8"/>
        <v>18.301610541727673</v>
      </c>
    </row>
    <row r="33" spans="1:43" s="47" customFormat="1" ht="24.95" customHeight="1" x14ac:dyDescent="0.25">
      <c r="A33" s="34"/>
      <c r="B33" s="34" t="s">
        <v>12</v>
      </c>
      <c r="C33" s="46">
        <v>334</v>
      </c>
      <c r="D33" s="46">
        <v>26</v>
      </c>
      <c r="E33" s="46">
        <v>4</v>
      </c>
      <c r="F33" s="75">
        <v>362</v>
      </c>
      <c r="G33" s="46">
        <v>2621</v>
      </c>
      <c r="H33" s="46">
        <v>515</v>
      </c>
      <c r="I33" s="46">
        <v>56</v>
      </c>
      <c r="J33" s="75">
        <v>3184</v>
      </c>
      <c r="K33" s="46">
        <v>1990</v>
      </c>
      <c r="L33" s="46">
        <v>2059</v>
      </c>
      <c r="M33" s="46">
        <v>335</v>
      </c>
      <c r="N33" s="75">
        <v>4372</v>
      </c>
      <c r="O33" s="46">
        <v>342</v>
      </c>
      <c r="P33" s="46">
        <v>1838</v>
      </c>
      <c r="Q33" s="46">
        <v>908</v>
      </c>
      <c r="R33" s="75">
        <v>3080</v>
      </c>
      <c r="S33" s="46">
        <v>123</v>
      </c>
      <c r="T33" s="46">
        <v>715</v>
      </c>
      <c r="U33" s="46">
        <v>968</v>
      </c>
      <c r="V33" s="75">
        <v>1800</v>
      </c>
      <c r="W33" s="46">
        <v>32</v>
      </c>
      <c r="X33" s="46">
        <v>175</v>
      </c>
      <c r="Y33" s="46">
        <v>434</v>
      </c>
      <c r="Z33" s="75">
        <v>640</v>
      </c>
      <c r="AA33" s="46">
        <v>2</v>
      </c>
      <c r="AB33" s="46">
        <v>4</v>
      </c>
      <c r="AC33" s="46">
        <v>36</v>
      </c>
      <c r="AD33" s="75">
        <v>42</v>
      </c>
      <c r="AE33" s="46">
        <v>5444</v>
      </c>
      <c r="AF33" s="46">
        <v>5332</v>
      </c>
      <c r="AG33" s="46">
        <v>2741</v>
      </c>
      <c r="AH33" s="75">
        <v>13517</v>
      </c>
      <c r="AI33" s="76">
        <f t="shared" si="0"/>
        <v>20.278168232595988</v>
      </c>
      <c r="AJ33" s="76">
        <f t="shared" si="1"/>
        <v>2.6781090478656506</v>
      </c>
      <c r="AK33" s="76">
        <f t="shared" si="2"/>
        <v>23.555522675149813</v>
      </c>
      <c r="AL33" s="76">
        <f t="shared" si="3"/>
        <v>32.344455130576307</v>
      </c>
      <c r="AM33" s="76">
        <f t="shared" si="4"/>
        <v>22.786121180735368</v>
      </c>
      <c r="AN33" s="76">
        <f t="shared" si="5"/>
        <v>13.316564326403787</v>
      </c>
      <c r="AO33" s="76">
        <f t="shared" si="6"/>
        <v>4.7347784271657911</v>
      </c>
      <c r="AP33" s="76">
        <f t="shared" si="7"/>
        <v>0.31071983428275507</v>
      </c>
      <c r="AQ33" s="76">
        <f t="shared" si="8"/>
        <v>18.362062587852336</v>
      </c>
    </row>
    <row r="34" spans="1:43" ht="30" x14ac:dyDescent="0.25">
      <c r="C34" s="25" t="s">
        <v>127</v>
      </c>
      <c r="D34" s="25" t="s">
        <v>78</v>
      </c>
      <c r="E34" s="25" t="s">
        <v>79</v>
      </c>
      <c r="F34" s="25" t="s">
        <v>80</v>
      </c>
      <c r="G34" s="48" t="s">
        <v>81</v>
      </c>
      <c r="H34" s="48" t="s">
        <v>82</v>
      </c>
      <c r="I34" s="48" t="s">
        <v>128</v>
      </c>
      <c r="M34" s="25" t="s">
        <v>129</v>
      </c>
      <c r="T34" s="48"/>
      <c r="U34" s="48"/>
      <c r="V34" s="48"/>
      <c r="X34" s="48"/>
      <c r="Y34" s="48"/>
      <c r="Z34" s="48"/>
      <c r="AB34" s="48"/>
      <c r="AC34" s="48"/>
      <c r="AD34" s="48"/>
      <c r="AE34" s="48"/>
      <c r="AF34" s="48"/>
      <c r="AG34" s="48"/>
      <c r="AH34" s="48"/>
    </row>
    <row r="35" spans="1:43" x14ac:dyDescent="0.25">
      <c r="B35" s="28" t="s">
        <v>14</v>
      </c>
      <c r="C35" s="161">
        <v>5.5062166962699823</v>
      </c>
      <c r="D35" s="161">
        <v>23.978685612788635</v>
      </c>
      <c r="E35" s="161">
        <v>28.774422735346363</v>
      </c>
      <c r="F35" s="161">
        <v>20.071047957371228</v>
      </c>
      <c r="G35" s="161">
        <v>8.8809946714031973</v>
      </c>
      <c r="H35" s="161">
        <v>6.2166962699822381</v>
      </c>
      <c r="I35" s="161">
        <v>0</v>
      </c>
      <c r="L35" s="28" t="s">
        <v>63</v>
      </c>
      <c r="M35" s="161">
        <v>14.760147601476014</v>
      </c>
      <c r="AJ35" s="155">
        <v>1</v>
      </c>
      <c r="AK35" s="162">
        <f>AE33/AH33*100</f>
        <v>40.275208996079009</v>
      </c>
    </row>
    <row r="36" spans="1:43" x14ac:dyDescent="0.25">
      <c r="B36" s="28" t="s">
        <v>60</v>
      </c>
      <c r="C36" s="161">
        <v>2.0408163265306123</v>
      </c>
      <c r="D36" s="161">
        <v>25.588697017268448</v>
      </c>
      <c r="E36" s="161">
        <v>30.612244897959183</v>
      </c>
      <c r="F36" s="161">
        <v>23.390894819466247</v>
      </c>
      <c r="G36" s="161">
        <v>15.855572998430143</v>
      </c>
      <c r="H36" s="161">
        <v>2.197802197802198</v>
      </c>
      <c r="I36" s="161">
        <v>0.31397174254317112</v>
      </c>
      <c r="L36" s="28" t="s">
        <v>28</v>
      </c>
      <c r="M36" s="161">
        <v>14.910025706940875</v>
      </c>
      <c r="T36" s="49"/>
      <c r="X36" s="49"/>
      <c r="AB36" s="49"/>
      <c r="AF36" s="49"/>
      <c r="AJ36" s="155">
        <v>2</v>
      </c>
      <c r="AK36" s="162">
        <f>AF33/AH33*100</f>
        <v>39.446622771324996</v>
      </c>
    </row>
    <row r="37" spans="1:43" x14ac:dyDescent="0.25">
      <c r="B37" s="28" t="s">
        <v>61</v>
      </c>
      <c r="C37" s="161">
        <v>0.24570024570024571</v>
      </c>
      <c r="D37" s="161">
        <v>19.901719901719904</v>
      </c>
      <c r="E37" s="161">
        <v>36.117936117936118</v>
      </c>
      <c r="F37" s="161">
        <v>23.832923832923832</v>
      </c>
      <c r="G37" s="161">
        <v>13.759213759213759</v>
      </c>
      <c r="H37" s="161">
        <v>5.4054054054054053</v>
      </c>
      <c r="I37" s="161">
        <v>0.73710073710073709</v>
      </c>
      <c r="L37" s="28" t="s">
        <v>14</v>
      </c>
      <c r="M37" s="161">
        <v>15.097690941385435</v>
      </c>
      <c r="AJ37" s="163" t="s">
        <v>84</v>
      </c>
      <c r="AK37" s="162">
        <f>AG33/AH33*100</f>
        <v>20.278168232595988</v>
      </c>
    </row>
    <row r="38" spans="1:43" x14ac:dyDescent="0.25">
      <c r="B38" s="28" t="s">
        <v>55</v>
      </c>
      <c r="C38" s="161">
        <v>2.1897810218978102</v>
      </c>
      <c r="D38" s="161">
        <v>26.569343065693431</v>
      </c>
      <c r="E38" s="161">
        <v>31.240875912408761</v>
      </c>
      <c r="F38" s="161">
        <v>22.773722627737225</v>
      </c>
      <c r="G38" s="161">
        <v>12.700729927007298</v>
      </c>
      <c r="H38" s="161">
        <v>4.3795620437956204</v>
      </c>
      <c r="I38" s="161">
        <v>0.145985401459854</v>
      </c>
      <c r="L38" s="28" t="s">
        <v>34</v>
      </c>
      <c r="M38" s="161">
        <v>15.705128205128204</v>
      </c>
    </row>
    <row r="39" spans="1:43" x14ac:dyDescent="0.25">
      <c r="B39" s="28" t="s">
        <v>18</v>
      </c>
      <c r="C39" s="161">
        <v>3.0249110320284696</v>
      </c>
      <c r="D39" s="161">
        <v>25.266903914590749</v>
      </c>
      <c r="E39" s="161">
        <v>31.138790035587188</v>
      </c>
      <c r="F39" s="161">
        <v>22.953736654804271</v>
      </c>
      <c r="G39" s="161">
        <v>12.455516014234876</v>
      </c>
      <c r="H39" s="161">
        <v>4.6263345195729535</v>
      </c>
      <c r="I39" s="161">
        <v>0.53380782918149472</v>
      </c>
      <c r="L39" s="28" t="s">
        <v>38</v>
      </c>
      <c r="M39" s="161">
        <v>16.666666666666664</v>
      </c>
      <c r="U39" s="50"/>
      <c r="Y39" s="50"/>
      <c r="AC39" s="50"/>
      <c r="AG39" s="50"/>
    </row>
    <row r="40" spans="1:43" x14ac:dyDescent="0.25">
      <c r="B40" s="28" t="s">
        <v>62</v>
      </c>
      <c r="C40" s="161">
        <v>1.5256588072122053</v>
      </c>
      <c r="D40" s="161">
        <v>27.184466019417474</v>
      </c>
      <c r="E40" s="161">
        <v>28.016643550624131</v>
      </c>
      <c r="F40" s="161">
        <v>23.023578363384189</v>
      </c>
      <c r="G40" s="161">
        <v>13.869625520110956</v>
      </c>
      <c r="H40" s="161">
        <v>5.825242718446602</v>
      </c>
      <c r="I40" s="161">
        <v>0.55478502080443826</v>
      </c>
      <c r="L40" s="28" t="s">
        <v>23</v>
      </c>
      <c r="M40" s="161">
        <v>16.831683168316832</v>
      </c>
      <c r="U40" s="50"/>
      <c r="Y40" s="50"/>
      <c r="AC40" s="50"/>
      <c r="AG40" s="50"/>
    </row>
    <row r="41" spans="1:43" x14ac:dyDescent="0.25">
      <c r="B41" s="28" t="s">
        <v>20</v>
      </c>
      <c r="C41" s="161">
        <v>5.545927209705372</v>
      </c>
      <c r="D41" s="161">
        <v>23.570190641247834</v>
      </c>
      <c r="E41" s="161">
        <v>28.596187175043326</v>
      </c>
      <c r="F41" s="161">
        <v>23.91681109185442</v>
      </c>
      <c r="G41" s="161">
        <v>13.518197573656845</v>
      </c>
      <c r="H41" s="161">
        <v>4.852686308492201</v>
      </c>
      <c r="I41" s="161">
        <v>0</v>
      </c>
      <c r="L41" s="28" t="s">
        <v>25</v>
      </c>
      <c r="M41" s="161">
        <v>16.842105263157894</v>
      </c>
      <c r="U41" s="50"/>
      <c r="Y41" s="50"/>
      <c r="AC41" s="50"/>
      <c r="AG41" s="50"/>
    </row>
    <row r="42" spans="1:43" x14ac:dyDescent="0.25">
      <c r="B42" s="28" t="s">
        <v>21</v>
      </c>
      <c r="C42" s="161">
        <v>3.7878787878787881</v>
      </c>
      <c r="D42" s="161">
        <v>24.431818181818183</v>
      </c>
      <c r="E42" s="161">
        <v>30.113636363636363</v>
      </c>
      <c r="F42" s="161">
        <v>21.212121212121211</v>
      </c>
      <c r="G42" s="161">
        <v>13.068181818181818</v>
      </c>
      <c r="H42" s="161">
        <v>6.4393939393939394</v>
      </c>
      <c r="I42" s="161">
        <v>0.94696969696969702</v>
      </c>
      <c r="L42" s="28" t="s">
        <v>30</v>
      </c>
      <c r="M42" s="161">
        <v>16.920731707317074</v>
      </c>
      <c r="U42" s="50"/>
      <c r="Y42" s="50"/>
      <c r="AC42" s="50"/>
      <c r="AG42" s="50"/>
    </row>
    <row r="43" spans="1:43" x14ac:dyDescent="0.25">
      <c r="B43" s="31" t="s">
        <v>22</v>
      </c>
      <c r="C43" s="161">
        <v>3.5541195476575123</v>
      </c>
      <c r="D43" s="161">
        <v>24.071082390953151</v>
      </c>
      <c r="E43" s="161">
        <v>32.956381260096926</v>
      </c>
      <c r="F43" s="161">
        <v>20.355411954765749</v>
      </c>
      <c r="G43" s="161">
        <v>13.570274636510501</v>
      </c>
      <c r="H43" s="161">
        <v>5.1696284329563813</v>
      </c>
      <c r="I43" s="161">
        <v>0.32310177705977383</v>
      </c>
      <c r="L43" s="28" t="s">
        <v>55</v>
      </c>
      <c r="M43" s="161">
        <v>17.226277372262775</v>
      </c>
    </row>
    <row r="44" spans="1:43" x14ac:dyDescent="0.25">
      <c r="B44" s="28" t="s">
        <v>23</v>
      </c>
      <c r="C44" s="161">
        <v>2.4045261669024045</v>
      </c>
      <c r="D44" s="161">
        <v>20.367751060820368</v>
      </c>
      <c r="E44" s="161">
        <v>35.077793493635077</v>
      </c>
      <c r="F44" s="161">
        <v>25.318246110325322</v>
      </c>
      <c r="G44" s="161">
        <v>11.739745403111741</v>
      </c>
      <c r="H44" s="161">
        <v>4.6676096181046676</v>
      </c>
      <c r="I44" s="161">
        <v>0.42432814710042432</v>
      </c>
      <c r="L44" s="28" t="s">
        <v>29</v>
      </c>
      <c r="M44" s="161">
        <v>17.555555555555554</v>
      </c>
    </row>
    <row r="45" spans="1:43" x14ac:dyDescent="0.25">
      <c r="B45" s="28" t="s">
        <v>63</v>
      </c>
      <c r="C45" s="161">
        <v>4.0590405904059041</v>
      </c>
      <c r="D45" s="161">
        <v>18.081180811808117</v>
      </c>
      <c r="E45" s="161">
        <v>46.494464944649444</v>
      </c>
      <c r="F45" s="161">
        <v>16.605166051660518</v>
      </c>
      <c r="G45" s="161">
        <v>10.332103321033211</v>
      </c>
      <c r="H45" s="161">
        <v>4.0590405904059041</v>
      </c>
      <c r="I45" s="161">
        <v>0.36900369003690037</v>
      </c>
      <c r="L45" s="28" t="s">
        <v>35</v>
      </c>
      <c r="M45" s="161">
        <v>17.557251908396946</v>
      </c>
    </row>
    <row r="46" spans="1:43" x14ac:dyDescent="0.25">
      <c r="B46" s="28" t="s">
        <v>25</v>
      </c>
      <c r="C46" s="161">
        <v>0.35087719298245612</v>
      </c>
      <c r="D46" s="161">
        <v>17.543859649122805</v>
      </c>
      <c r="E46" s="161">
        <v>38.596491228070171</v>
      </c>
      <c r="F46" s="161">
        <v>26.666666666666668</v>
      </c>
      <c r="G46" s="161">
        <v>12.280701754385964</v>
      </c>
      <c r="H46" s="161">
        <v>4.5614035087719298</v>
      </c>
      <c r="I46" s="161">
        <v>0</v>
      </c>
      <c r="L46" s="28" t="s">
        <v>18</v>
      </c>
      <c r="M46" s="161">
        <v>17.615658362989322</v>
      </c>
    </row>
    <row r="47" spans="1:43" x14ac:dyDescent="0.25">
      <c r="B47" s="28" t="s">
        <v>26</v>
      </c>
      <c r="C47" s="161">
        <v>1.6666666666666667</v>
      </c>
      <c r="D47" s="161">
        <v>26.666666666666668</v>
      </c>
      <c r="E47" s="161">
        <v>28.333333333333332</v>
      </c>
      <c r="F47" s="161">
        <v>22.380952380952383</v>
      </c>
      <c r="G47" s="161">
        <v>15.714285714285714</v>
      </c>
      <c r="H47" s="161">
        <v>5.2380952380952381</v>
      </c>
      <c r="I47" s="161">
        <v>0</v>
      </c>
      <c r="L47" s="28" t="s">
        <v>37</v>
      </c>
      <c r="M47" s="161">
        <v>18.059299191374663</v>
      </c>
    </row>
    <row r="48" spans="1:43" x14ac:dyDescent="0.25">
      <c r="B48" s="28" t="s">
        <v>64</v>
      </c>
      <c r="C48" s="161">
        <v>2.0576131687242798</v>
      </c>
      <c r="D48" s="161">
        <v>18.724279835390949</v>
      </c>
      <c r="E48" s="161">
        <v>37.448559670781897</v>
      </c>
      <c r="F48" s="161">
        <v>22.839506172839506</v>
      </c>
      <c r="G48" s="161">
        <v>14.609053497942387</v>
      </c>
      <c r="H48" s="161">
        <v>4.1152263374485596</v>
      </c>
      <c r="I48" s="161">
        <v>0.20576131687242799</v>
      </c>
      <c r="L48" s="28" t="s">
        <v>39</v>
      </c>
      <c r="M48" s="161">
        <v>18.301610541727673</v>
      </c>
    </row>
    <row r="49" spans="2:13" x14ac:dyDescent="0.25">
      <c r="B49" s="28" t="s">
        <v>28</v>
      </c>
      <c r="C49" s="161">
        <v>1.7994858611825193</v>
      </c>
      <c r="D49" s="161">
        <v>25.70694087403599</v>
      </c>
      <c r="E49" s="161">
        <v>37.275064267352185</v>
      </c>
      <c r="F49" s="161">
        <v>20.308483290488432</v>
      </c>
      <c r="G49" s="161">
        <v>10.282776349614396</v>
      </c>
      <c r="H49" s="161">
        <v>4.6272493573264777</v>
      </c>
      <c r="I49" s="161">
        <v>0</v>
      </c>
      <c r="L49" s="34" t="s">
        <v>40</v>
      </c>
      <c r="M49" s="161">
        <v>18.362062587852336</v>
      </c>
    </row>
    <row r="50" spans="2:13" x14ac:dyDescent="0.25">
      <c r="B50" s="28" t="s">
        <v>29</v>
      </c>
      <c r="C50" s="161">
        <v>2.4444444444444446</v>
      </c>
      <c r="D50" s="161">
        <v>26</v>
      </c>
      <c r="E50" s="161">
        <v>30.666666666666664</v>
      </c>
      <c r="F50" s="161">
        <v>23.333333333333332</v>
      </c>
      <c r="G50" s="161">
        <v>13.555555555555557</v>
      </c>
      <c r="H50" s="161">
        <v>4</v>
      </c>
      <c r="I50" s="161">
        <v>0</v>
      </c>
      <c r="L50" s="28" t="s">
        <v>60</v>
      </c>
      <c r="M50" s="161">
        <v>18.367346938775512</v>
      </c>
    </row>
    <row r="51" spans="2:13" x14ac:dyDescent="0.25">
      <c r="B51" s="28" t="s">
        <v>30</v>
      </c>
      <c r="C51" s="161">
        <v>1.3719512195121952</v>
      </c>
      <c r="D51" s="161">
        <v>18.597560975609756</v>
      </c>
      <c r="E51" s="161">
        <v>36.43292682926829</v>
      </c>
      <c r="F51" s="161">
        <v>26.676829268292686</v>
      </c>
      <c r="G51" s="161">
        <v>12.5</v>
      </c>
      <c r="H51" s="161">
        <v>3.50609756097561</v>
      </c>
      <c r="I51" s="161">
        <v>0.91463414634146334</v>
      </c>
      <c r="L51" s="28" t="s">
        <v>20</v>
      </c>
      <c r="M51" s="161">
        <v>18.370883882149048</v>
      </c>
    </row>
    <row r="52" spans="2:13" x14ac:dyDescent="0.25">
      <c r="B52" s="28" t="s">
        <v>31</v>
      </c>
      <c r="C52" s="161">
        <v>4.6332046332046328</v>
      </c>
      <c r="D52" s="161">
        <v>29.086229086229089</v>
      </c>
      <c r="E52" s="161">
        <v>27.541827541827541</v>
      </c>
      <c r="F52" s="161">
        <v>19.56241956241956</v>
      </c>
      <c r="G52" s="161">
        <v>13.513513513513514</v>
      </c>
      <c r="H52" s="161">
        <v>5.2767052767052771</v>
      </c>
      <c r="I52" s="161">
        <v>0.38610038610038611</v>
      </c>
      <c r="L52" s="28" t="s">
        <v>64</v>
      </c>
      <c r="M52" s="161">
        <v>18.930041152263374</v>
      </c>
    </row>
    <row r="53" spans="2:13" x14ac:dyDescent="0.25">
      <c r="B53" s="28" t="s">
        <v>32</v>
      </c>
      <c r="C53" s="161">
        <v>2.8953229398663698</v>
      </c>
      <c r="D53" s="161">
        <v>23.608017817371937</v>
      </c>
      <c r="E53" s="161">
        <v>28.507795100222715</v>
      </c>
      <c r="F53" s="161">
        <v>22.717149220489976</v>
      </c>
      <c r="G53" s="161">
        <v>15.367483296213807</v>
      </c>
      <c r="H53" s="161">
        <v>6.6815144766146997</v>
      </c>
      <c r="I53" s="161">
        <v>0.22271714922048996</v>
      </c>
      <c r="L53" s="31" t="s">
        <v>22</v>
      </c>
      <c r="M53" s="161">
        <v>19.063004846526656</v>
      </c>
    </row>
    <row r="54" spans="2:13" x14ac:dyDescent="0.25">
      <c r="B54" s="28" t="s">
        <v>58</v>
      </c>
      <c r="C54" s="161">
        <v>3.2323232323232323</v>
      </c>
      <c r="D54" s="161">
        <v>24.242424242424242</v>
      </c>
      <c r="E54" s="161">
        <v>30.303030303030305</v>
      </c>
      <c r="F54" s="161">
        <v>22.222222222222221</v>
      </c>
      <c r="G54" s="161">
        <v>13.737373737373737</v>
      </c>
      <c r="H54" s="161">
        <v>5.6565656565656566</v>
      </c>
      <c r="I54" s="161">
        <v>0.60606060606060608</v>
      </c>
      <c r="L54" s="28" t="s">
        <v>31</v>
      </c>
      <c r="M54" s="161">
        <v>19.176319176319176</v>
      </c>
    </row>
    <row r="55" spans="2:13" x14ac:dyDescent="0.25">
      <c r="B55" s="28" t="s">
        <v>34</v>
      </c>
      <c r="C55" s="161">
        <v>2.2435897435897436</v>
      </c>
      <c r="D55" s="161">
        <v>28.525641025641026</v>
      </c>
      <c r="E55" s="161">
        <v>31.73076923076923</v>
      </c>
      <c r="F55" s="161">
        <v>21.794871794871796</v>
      </c>
      <c r="G55" s="161">
        <v>11.217948717948719</v>
      </c>
      <c r="H55" s="161">
        <v>4.1666666666666661</v>
      </c>
      <c r="I55" s="161">
        <v>0.32051282051282048</v>
      </c>
      <c r="L55" s="28" t="s">
        <v>61</v>
      </c>
      <c r="M55" s="161">
        <v>19.901719901719904</v>
      </c>
    </row>
    <row r="56" spans="2:13" x14ac:dyDescent="0.25">
      <c r="B56" s="28" t="s">
        <v>35</v>
      </c>
      <c r="C56" s="161">
        <v>3.8167938931297711</v>
      </c>
      <c r="D56" s="161">
        <v>20.801526717557252</v>
      </c>
      <c r="E56" s="161">
        <v>32.061068702290072</v>
      </c>
      <c r="F56" s="161">
        <v>25.763358778625957</v>
      </c>
      <c r="G56" s="161">
        <v>12.404580152671755</v>
      </c>
      <c r="H56" s="161">
        <v>4.9618320610687023</v>
      </c>
      <c r="I56" s="161">
        <v>0.19083969465648853</v>
      </c>
      <c r="L56" s="28" t="s">
        <v>58</v>
      </c>
      <c r="M56" s="161">
        <v>20</v>
      </c>
    </row>
    <row r="57" spans="2:13" x14ac:dyDescent="0.25">
      <c r="B57" s="28" t="s">
        <v>36</v>
      </c>
      <c r="C57" s="161">
        <v>2.6833631484794274</v>
      </c>
      <c r="D57" s="161">
        <v>20.572450805008945</v>
      </c>
      <c r="E57" s="161">
        <v>28.622540250447226</v>
      </c>
      <c r="F57" s="161">
        <v>25.939177101967797</v>
      </c>
      <c r="G57" s="161">
        <v>15.921288014311269</v>
      </c>
      <c r="H57" s="161">
        <v>6.2611806797853307</v>
      </c>
      <c r="I57" s="161">
        <v>0</v>
      </c>
      <c r="L57" s="28" t="s">
        <v>62</v>
      </c>
      <c r="M57" s="161">
        <v>20.249653259361995</v>
      </c>
    </row>
    <row r="58" spans="2:13" x14ac:dyDescent="0.25">
      <c r="B58" s="28" t="s">
        <v>37</v>
      </c>
      <c r="C58" s="161">
        <v>1.6172506738544474</v>
      </c>
      <c r="D58" s="161">
        <v>18.598382749326145</v>
      </c>
      <c r="E58" s="161">
        <v>40.970350404312669</v>
      </c>
      <c r="F58" s="161">
        <v>20.754716981132077</v>
      </c>
      <c r="G58" s="161">
        <v>14.555256064690028</v>
      </c>
      <c r="H58" s="161">
        <v>3.5040431266846364</v>
      </c>
      <c r="I58" s="161">
        <v>0</v>
      </c>
      <c r="L58" s="28" t="s">
        <v>21</v>
      </c>
      <c r="M58" s="161">
        <v>20.454545454545457</v>
      </c>
    </row>
    <row r="59" spans="2:13" x14ac:dyDescent="0.25">
      <c r="B59" s="32" t="s">
        <v>38</v>
      </c>
      <c r="C59" s="161">
        <v>0.26041666666666663</v>
      </c>
      <c r="D59" s="161">
        <v>21.875</v>
      </c>
      <c r="E59" s="161">
        <v>38.28125</v>
      </c>
      <c r="F59" s="161">
        <v>22.916666666666664</v>
      </c>
      <c r="G59" s="161">
        <v>16.666666666666664</v>
      </c>
      <c r="H59" s="161">
        <v>0</v>
      </c>
      <c r="I59" s="161">
        <v>0</v>
      </c>
      <c r="L59" s="32" t="s">
        <v>26</v>
      </c>
      <c r="M59" s="161">
        <v>20.952380952380953</v>
      </c>
    </row>
    <row r="60" spans="2:13" x14ac:dyDescent="0.25">
      <c r="B60" s="32" t="s">
        <v>39</v>
      </c>
      <c r="C60" s="161">
        <v>1.9033674963396781</v>
      </c>
      <c r="D60" s="161">
        <v>24.597364568081993</v>
      </c>
      <c r="E60" s="161">
        <v>32.796486090775986</v>
      </c>
      <c r="F60" s="161">
        <v>22.401171303074673</v>
      </c>
      <c r="G60" s="161">
        <v>13.177159590043924</v>
      </c>
      <c r="H60" s="161">
        <v>4.8316251830161052</v>
      </c>
      <c r="I60" s="161">
        <v>0.29282576866764276</v>
      </c>
      <c r="L60" s="32" t="s">
        <v>36</v>
      </c>
      <c r="M60" s="161">
        <v>22.182468694096602</v>
      </c>
    </row>
    <row r="61" spans="2:13" x14ac:dyDescent="0.25">
      <c r="B61" s="34" t="s">
        <v>40</v>
      </c>
      <c r="C61" s="161">
        <v>2.6781090478656506</v>
      </c>
      <c r="D61" s="161">
        <v>23.555522675149813</v>
      </c>
      <c r="E61" s="161">
        <v>32.344455130576307</v>
      </c>
      <c r="F61" s="161">
        <v>22.786121180735368</v>
      </c>
      <c r="G61" s="161">
        <v>13.316564326403787</v>
      </c>
      <c r="H61" s="161">
        <v>4.7347784271657911</v>
      </c>
      <c r="I61" s="161">
        <v>0.31071983428275507</v>
      </c>
      <c r="L61" s="28" t="s">
        <v>32</v>
      </c>
      <c r="M61" s="161">
        <v>22.271714922049</v>
      </c>
    </row>
  </sheetData>
  <sortState ref="L35:M61">
    <sortCondition ref="M35:M61"/>
  </sortState>
  <mergeCells count="13">
    <mergeCell ref="O5:R5"/>
    <mergeCell ref="A1:AH1"/>
    <mergeCell ref="A2:AH2"/>
    <mergeCell ref="C4:AH4"/>
    <mergeCell ref="S5:V5"/>
    <mergeCell ref="W5:Z5"/>
    <mergeCell ref="AA5:AD5"/>
    <mergeCell ref="AE5:AH5"/>
    <mergeCell ref="A4:A6"/>
    <mergeCell ref="B4:B6"/>
    <mergeCell ref="C5:F5"/>
    <mergeCell ref="G5:J5"/>
    <mergeCell ref="K5:N5"/>
  </mergeCells>
  <pageMargins left="0.7" right="0.7" top="0.75" bottom="0.75" header="0.3" footer="0.3"/>
  <pageSetup paperSize="5" scale="55" orientation="landscape" horizontalDpi="4294967293" verticalDpi="180" r:id="rId1"/>
  <colBreaks count="1" manualBreakCount="1">
    <brk id="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3"/>
  <sheetViews>
    <sheetView topLeftCell="B1" workbookViewId="0">
      <selection activeCell="A3" sqref="A3"/>
    </sheetView>
  </sheetViews>
  <sheetFormatPr defaultRowHeight="15" x14ac:dyDescent="0.25"/>
  <cols>
    <col min="2" max="2" width="18.140625" customWidth="1"/>
    <col min="3" max="11" width="12.5703125" customWidth="1"/>
  </cols>
  <sheetData>
    <row r="1" spans="1:11" ht="18.75" x14ac:dyDescent="0.3">
      <c r="A1" s="170" t="s">
        <v>112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</row>
    <row r="2" spans="1:11" ht="18.75" x14ac:dyDescent="0.3">
      <c r="A2" s="170" t="s">
        <v>121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</row>
    <row r="4" spans="1:11" ht="15.75" x14ac:dyDescent="0.25">
      <c r="A4" s="217" t="s">
        <v>100</v>
      </c>
      <c r="B4" s="217" t="s">
        <v>101</v>
      </c>
      <c r="C4" s="219" t="s">
        <v>102</v>
      </c>
      <c r="D4" s="220"/>
      <c r="E4" s="220"/>
      <c r="F4" s="221"/>
      <c r="G4" s="222" t="s">
        <v>103</v>
      </c>
      <c r="H4" s="223"/>
      <c r="I4" s="223"/>
      <c r="J4" s="223"/>
      <c r="K4" s="224"/>
    </row>
    <row r="5" spans="1:11" ht="63" x14ac:dyDescent="0.25">
      <c r="A5" s="218"/>
      <c r="B5" s="218"/>
      <c r="C5" s="80" t="s">
        <v>104</v>
      </c>
      <c r="D5" s="80" t="s">
        <v>105</v>
      </c>
      <c r="E5" s="80" t="s">
        <v>106</v>
      </c>
      <c r="F5" s="80" t="s">
        <v>107</v>
      </c>
      <c r="G5" s="81" t="s">
        <v>108</v>
      </c>
      <c r="H5" s="82" t="s">
        <v>109</v>
      </c>
      <c r="I5" s="82" t="s">
        <v>110</v>
      </c>
      <c r="J5" s="83" t="s">
        <v>111</v>
      </c>
      <c r="K5" s="80" t="s">
        <v>13</v>
      </c>
    </row>
    <row r="6" spans="1:11" ht="15.75" x14ac:dyDescent="0.25">
      <c r="A6" s="84">
        <v>1</v>
      </c>
      <c r="B6" s="77" t="s">
        <v>14</v>
      </c>
      <c r="C6" s="135">
        <v>3644</v>
      </c>
      <c r="D6" s="135">
        <v>735</v>
      </c>
      <c r="E6" s="135">
        <v>56.53846153846154</v>
      </c>
      <c r="F6" s="138">
        <v>20.170142700329308</v>
      </c>
      <c r="G6" s="135">
        <v>579</v>
      </c>
      <c r="H6" s="138">
        <v>78.775510204081627</v>
      </c>
      <c r="I6" s="135">
        <v>44.53846153846154</v>
      </c>
      <c r="J6" s="140">
        <v>470.15917056074767</v>
      </c>
      <c r="K6" s="138">
        <v>123.14978336154552</v>
      </c>
    </row>
    <row r="7" spans="1:11" ht="15.75" x14ac:dyDescent="0.25">
      <c r="A7" s="84">
        <v>2</v>
      </c>
      <c r="B7" s="77" t="s">
        <v>15</v>
      </c>
      <c r="C7" s="135">
        <v>4538</v>
      </c>
      <c r="D7" s="135">
        <v>1814</v>
      </c>
      <c r="E7" s="135">
        <v>120.93333333333334</v>
      </c>
      <c r="F7" s="138">
        <v>39.973556632877923</v>
      </c>
      <c r="G7" s="135">
        <v>1163</v>
      </c>
      <c r="H7" s="138">
        <v>64.112458654906277</v>
      </c>
      <c r="I7" s="135">
        <v>89.461538461538467</v>
      </c>
      <c r="J7" s="140">
        <v>64.478971962616825</v>
      </c>
      <c r="K7" s="138">
        <v>1803.6888067543573</v>
      </c>
    </row>
    <row r="8" spans="1:11" ht="15.75" x14ac:dyDescent="0.25">
      <c r="A8" s="84">
        <v>3</v>
      </c>
      <c r="B8" s="78" t="s">
        <v>16</v>
      </c>
      <c r="C8" s="135">
        <v>3254</v>
      </c>
      <c r="D8" s="135">
        <v>872</v>
      </c>
      <c r="E8" s="135">
        <v>51.294117647058826</v>
      </c>
      <c r="F8" s="138">
        <v>26.797787338660111</v>
      </c>
      <c r="G8" s="135">
        <v>635</v>
      </c>
      <c r="H8" s="138">
        <v>72.821100917431195</v>
      </c>
      <c r="I8" s="135">
        <v>37.352941176470587</v>
      </c>
      <c r="J8" s="140">
        <v>286.57320872274141</v>
      </c>
      <c r="K8" s="138">
        <v>221.58386781171865</v>
      </c>
    </row>
    <row r="9" spans="1:11" ht="15.75" x14ac:dyDescent="0.25">
      <c r="A9" s="84">
        <v>4</v>
      </c>
      <c r="B9" s="78" t="s">
        <v>17</v>
      </c>
      <c r="C9" s="135">
        <v>3131</v>
      </c>
      <c r="D9" s="135">
        <v>1869</v>
      </c>
      <c r="E9" s="135">
        <v>109.94117647058823</v>
      </c>
      <c r="F9" s="138">
        <v>59.69338869370808</v>
      </c>
      <c r="G9" s="135">
        <v>1283</v>
      </c>
      <c r="H9" s="138">
        <v>68.646334938469764</v>
      </c>
      <c r="I9" s="135">
        <v>17.575342465753426</v>
      </c>
      <c r="J9" s="140">
        <v>376.1273364485981</v>
      </c>
      <c r="K9" s="138">
        <v>341.1078843973724</v>
      </c>
    </row>
    <row r="10" spans="1:11" ht="15.75" x14ac:dyDescent="0.25">
      <c r="A10" s="84">
        <v>5</v>
      </c>
      <c r="B10" s="77" t="s">
        <v>18</v>
      </c>
      <c r="C10" s="135">
        <v>3623</v>
      </c>
      <c r="D10" s="135">
        <v>791</v>
      </c>
      <c r="E10" s="135">
        <v>56.5</v>
      </c>
      <c r="F10" s="138">
        <v>21.832735302235719</v>
      </c>
      <c r="G10" s="135">
        <v>564</v>
      </c>
      <c r="H10" s="138">
        <v>71.302149178255377</v>
      </c>
      <c r="I10" s="135">
        <v>40.285714285714285</v>
      </c>
      <c r="J10" s="140">
        <v>580.3107476635513</v>
      </c>
      <c r="K10" s="138">
        <v>97.189308016571857</v>
      </c>
    </row>
    <row r="11" spans="1:11" ht="15.75" x14ac:dyDescent="0.25">
      <c r="A11" s="84">
        <v>6</v>
      </c>
      <c r="B11" s="77" t="s">
        <v>19</v>
      </c>
      <c r="C11" s="135">
        <v>5228</v>
      </c>
      <c r="D11" s="135">
        <v>2346</v>
      </c>
      <c r="E11" s="135">
        <v>130.33333333333334</v>
      </c>
      <c r="F11" s="138">
        <v>44.873756694720733</v>
      </c>
      <c r="G11" s="135">
        <v>1614</v>
      </c>
      <c r="H11" s="138">
        <v>68.797953964194363</v>
      </c>
      <c r="I11" s="135">
        <v>55.655172413793103</v>
      </c>
      <c r="J11" s="140">
        <v>268.66238317757006</v>
      </c>
      <c r="K11" s="138">
        <v>600.75399499945649</v>
      </c>
    </row>
    <row r="12" spans="1:11" ht="15.75" x14ac:dyDescent="0.25">
      <c r="A12" s="84">
        <v>7</v>
      </c>
      <c r="B12" s="77" t="s">
        <v>20</v>
      </c>
      <c r="C12" s="135">
        <v>3218</v>
      </c>
      <c r="D12" s="135">
        <v>338</v>
      </c>
      <c r="E12" s="135">
        <v>33.799999999999997</v>
      </c>
      <c r="F12" s="138">
        <v>10.503418272218768</v>
      </c>
      <c r="G12" s="135">
        <v>261</v>
      </c>
      <c r="H12" s="138">
        <v>77.218934911242599</v>
      </c>
      <c r="I12" s="135">
        <v>26.1</v>
      </c>
      <c r="J12" s="140">
        <v>340.3056853582554</v>
      </c>
      <c r="K12" s="138">
        <v>76.695750682282409</v>
      </c>
    </row>
    <row r="13" spans="1:11" ht="15.75" x14ac:dyDescent="0.25">
      <c r="A13" s="84">
        <v>8</v>
      </c>
      <c r="B13" s="77" t="s">
        <v>21</v>
      </c>
      <c r="C13" s="135">
        <v>3283</v>
      </c>
      <c r="D13" s="135">
        <v>1108</v>
      </c>
      <c r="E13" s="135">
        <v>73.86666666666666</v>
      </c>
      <c r="F13" s="138">
        <v>33.749619250685349</v>
      </c>
      <c r="G13" s="135">
        <v>561</v>
      </c>
      <c r="H13" s="138">
        <v>50.631768953068587</v>
      </c>
      <c r="I13" s="135">
        <v>37.4</v>
      </c>
      <c r="J13" s="140">
        <v>130.74902647975077</v>
      </c>
      <c r="K13" s="138">
        <v>429.06629219673971</v>
      </c>
    </row>
    <row r="14" spans="1:11" ht="15.75" x14ac:dyDescent="0.25">
      <c r="A14" s="84">
        <v>9</v>
      </c>
      <c r="B14" s="77" t="s">
        <v>22</v>
      </c>
      <c r="C14" s="135">
        <v>4721</v>
      </c>
      <c r="D14" s="135">
        <v>949</v>
      </c>
      <c r="E14" s="135">
        <v>47.45</v>
      </c>
      <c r="F14" s="138">
        <v>20.101673374285109</v>
      </c>
      <c r="G14" s="135">
        <v>742</v>
      </c>
      <c r="H14" s="138">
        <v>78.187565858798735</v>
      </c>
      <c r="I14" s="135">
        <v>41.222222222222221</v>
      </c>
      <c r="J14" s="140">
        <v>451.35280373831773</v>
      </c>
      <c r="K14" s="138">
        <v>164.39468058122259</v>
      </c>
    </row>
    <row r="15" spans="1:11" ht="15.75" x14ac:dyDescent="0.25">
      <c r="A15" s="84">
        <v>10</v>
      </c>
      <c r="B15" s="77" t="s">
        <v>23</v>
      </c>
      <c r="C15" s="135">
        <v>3209</v>
      </c>
      <c r="D15" s="135">
        <v>2124</v>
      </c>
      <c r="E15" s="135">
        <v>75.857142857142861</v>
      </c>
      <c r="F15" s="138">
        <v>66.188843876597076</v>
      </c>
      <c r="G15" s="135">
        <v>1487</v>
      </c>
      <c r="H15" s="138">
        <v>70.009416195856872</v>
      </c>
      <c r="I15" s="135">
        <v>33.044444444444444</v>
      </c>
      <c r="J15" s="140">
        <v>217.61653037383178</v>
      </c>
      <c r="K15" s="138">
        <v>683.31206156332075</v>
      </c>
    </row>
    <row r="16" spans="1:11" ht="15.75" x14ac:dyDescent="0.25">
      <c r="A16" s="84">
        <v>11</v>
      </c>
      <c r="B16" s="77" t="s">
        <v>24</v>
      </c>
      <c r="C16" s="135">
        <v>2662</v>
      </c>
      <c r="D16" s="135">
        <v>777</v>
      </c>
      <c r="E16" s="135">
        <v>43.166666666666664</v>
      </c>
      <c r="F16" s="138">
        <v>29.188580015026293</v>
      </c>
      <c r="G16" s="135">
        <v>705</v>
      </c>
      <c r="H16" s="138">
        <v>90.733590733590731</v>
      </c>
      <c r="I16" s="135">
        <v>235</v>
      </c>
      <c r="J16" s="140">
        <v>137.91335669781932</v>
      </c>
      <c r="K16" s="138">
        <v>511.19051619105971</v>
      </c>
    </row>
    <row r="17" spans="1:11" ht="15.75" x14ac:dyDescent="0.25">
      <c r="A17" s="85">
        <v>12</v>
      </c>
      <c r="B17" s="77" t="s">
        <v>25</v>
      </c>
      <c r="C17" s="135">
        <v>2443</v>
      </c>
      <c r="D17" s="135">
        <v>742</v>
      </c>
      <c r="E17" s="135">
        <v>53</v>
      </c>
      <c r="F17" s="138">
        <v>30.372492836676219</v>
      </c>
      <c r="G17" s="135">
        <v>465</v>
      </c>
      <c r="H17" s="138">
        <v>62.668463611859835</v>
      </c>
      <c r="I17" s="135">
        <v>33.214285714285715</v>
      </c>
      <c r="J17" s="140">
        <v>141.49552180685359</v>
      </c>
      <c r="K17" s="138">
        <v>328.63230868517633</v>
      </c>
    </row>
    <row r="18" spans="1:11" ht="15.75" x14ac:dyDescent="0.25">
      <c r="A18" s="84">
        <v>13</v>
      </c>
      <c r="B18" s="77" t="s">
        <v>26</v>
      </c>
      <c r="C18" s="135">
        <v>2499</v>
      </c>
      <c r="D18" s="135">
        <v>582</v>
      </c>
      <c r="E18" s="135">
        <v>52.909090909090907</v>
      </c>
      <c r="F18" s="138">
        <v>23.289315726290518</v>
      </c>
      <c r="G18" s="135">
        <v>371</v>
      </c>
      <c r="H18" s="138">
        <v>63.745704467353946</v>
      </c>
      <c r="I18" s="135">
        <v>33.727272727272727</v>
      </c>
      <c r="J18" s="140">
        <v>136.12227414330218</v>
      </c>
      <c r="K18" s="138">
        <v>272.54907570044799</v>
      </c>
    </row>
    <row r="19" spans="1:11" ht="15.75" x14ac:dyDescent="0.25">
      <c r="A19" s="84">
        <v>14</v>
      </c>
      <c r="B19" s="77" t="s">
        <v>27</v>
      </c>
      <c r="C19" s="135">
        <v>2357</v>
      </c>
      <c r="D19" s="135">
        <v>1091</v>
      </c>
      <c r="E19" s="135">
        <v>64.17647058823529</v>
      </c>
      <c r="F19" s="138">
        <v>46.28765379719983</v>
      </c>
      <c r="G19" s="135">
        <v>945</v>
      </c>
      <c r="H19" s="138">
        <v>86.617781851512376</v>
      </c>
      <c r="I19" s="135">
        <v>55.588235294117645</v>
      </c>
      <c r="J19" s="140">
        <v>1208.0851830218069</v>
      </c>
      <c r="K19" s="138">
        <v>78.222960870710551</v>
      </c>
    </row>
    <row r="20" spans="1:11" ht="15.75" x14ac:dyDescent="0.25">
      <c r="A20" s="84">
        <v>15</v>
      </c>
      <c r="B20" s="77" t="s">
        <v>28</v>
      </c>
      <c r="C20" s="135">
        <v>494</v>
      </c>
      <c r="D20" s="135">
        <v>420</v>
      </c>
      <c r="E20" s="135">
        <v>18.260869565217391</v>
      </c>
      <c r="F20" s="138">
        <v>85.020242914979761</v>
      </c>
      <c r="G20" s="135">
        <v>401</v>
      </c>
      <c r="H20" s="138">
        <v>95.476190476190482</v>
      </c>
      <c r="I20" s="135">
        <v>17.434782608695652</v>
      </c>
      <c r="J20" s="140">
        <v>125.37577881619937</v>
      </c>
      <c r="K20" s="138">
        <v>319.83849176152688</v>
      </c>
    </row>
    <row r="21" spans="1:11" ht="15.75" x14ac:dyDescent="0.25">
      <c r="A21" s="84">
        <v>16</v>
      </c>
      <c r="B21" s="77" t="s">
        <v>29</v>
      </c>
      <c r="C21" s="135">
        <v>3425</v>
      </c>
      <c r="D21" s="135">
        <v>1937</v>
      </c>
      <c r="E21" s="135">
        <v>176.09090909090909</v>
      </c>
      <c r="F21" s="138">
        <v>56.554744525547441</v>
      </c>
      <c r="G21" s="135">
        <v>492</v>
      </c>
      <c r="H21" s="138">
        <v>25.400103252452244</v>
      </c>
      <c r="I21" s="135">
        <v>44.727272727272727</v>
      </c>
      <c r="J21" s="140">
        <v>136.12227414330218</v>
      </c>
      <c r="K21" s="138">
        <v>361.43974459466415</v>
      </c>
    </row>
    <row r="22" spans="1:11" ht="15.75" x14ac:dyDescent="0.25">
      <c r="A22" s="84">
        <v>17</v>
      </c>
      <c r="B22" s="77" t="s">
        <v>30</v>
      </c>
      <c r="C22" s="135">
        <v>3090</v>
      </c>
      <c r="D22" s="135">
        <v>1614</v>
      </c>
      <c r="E22" s="135">
        <v>134.5</v>
      </c>
      <c r="F22" s="138">
        <v>52.233009708737868</v>
      </c>
      <c r="G22" s="135">
        <v>1108</v>
      </c>
      <c r="H22" s="138">
        <v>68.649318463444857</v>
      </c>
      <c r="I22" s="135">
        <v>61.555555555555557</v>
      </c>
      <c r="J22" s="140">
        <v>848.97313084112147</v>
      </c>
      <c r="K22" s="138">
        <v>130.51060861045713</v>
      </c>
    </row>
    <row r="23" spans="1:11" ht="15.75" x14ac:dyDescent="0.25">
      <c r="A23" s="84">
        <v>18</v>
      </c>
      <c r="B23" s="77" t="s">
        <v>31</v>
      </c>
      <c r="C23" s="135">
        <v>5112</v>
      </c>
      <c r="D23" s="135">
        <v>825</v>
      </c>
      <c r="E23" s="135">
        <v>63.46153846153846</v>
      </c>
      <c r="F23" s="138">
        <v>16.13849765258216</v>
      </c>
      <c r="G23" s="135">
        <v>736</v>
      </c>
      <c r="H23" s="138">
        <v>89.212121212121204</v>
      </c>
      <c r="I23" s="135">
        <v>56.615384615384613</v>
      </c>
      <c r="J23" s="140">
        <v>214.03436526479749</v>
      </c>
      <c r="K23" s="138">
        <v>343.87001315860692</v>
      </c>
    </row>
    <row r="24" spans="1:11" ht="15.75" x14ac:dyDescent="0.25">
      <c r="A24" s="84">
        <v>19</v>
      </c>
      <c r="B24" s="77" t="s">
        <v>32</v>
      </c>
      <c r="C24" s="135">
        <v>2993</v>
      </c>
      <c r="D24" s="135">
        <v>1678</v>
      </c>
      <c r="E24" s="135">
        <v>119.85714285714286</v>
      </c>
      <c r="F24" s="138">
        <v>56.064149682592713</v>
      </c>
      <c r="G24" s="135">
        <v>277</v>
      </c>
      <c r="H24" s="138">
        <v>16.507747318235996</v>
      </c>
      <c r="I24" s="135">
        <v>18.466666666666665</v>
      </c>
      <c r="J24" s="140">
        <v>268.66238317757006</v>
      </c>
      <c r="K24" s="138">
        <v>103.10338080226114</v>
      </c>
    </row>
    <row r="25" spans="1:11" ht="15.75" x14ac:dyDescent="0.25">
      <c r="A25" s="84">
        <v>20</v>
      </c>
      <c r="B25" s="77" t="s">
        <v>33</v>
      </c>
      <c r="C25" s="135">
        <v>3895</v>
      </c>
      <c r="D25" s="135">
        <v>466</v>
      </c>
      <c r="E25" s="135">
        <v>46.6</v>
      </c>
      <c r="F25" s="138">
        <v>11.96405648267009</v>
      </c>
      <c r="G25" s="135">
        <v>317</v>
      </c>
      <c r="H25" s="138">
        <v>68.02575107296137</v>
      </c>
      <c r="I25" s="135">
        <v>31.7</v>
      </c>
      <c r="J25" s="140">
        <v>137.91335669781932</v>
      </c>
      <c r="K25" s="138">
        <v>229.85445905328498</v>
      </c>
    </row>
    <row r="26" spans="1:11" ht="15.75" x14ac:dyDescent="0.25">
      <c r="A26" s="84">
        <v>21</v>
      </c>
      <c r="B26" s="77" t="s">
        <v>34</v>
      </c>
      <c r="C26" s="135">
        <v>1868</v>
      </c>
      <c r="D26" s="135">
        <v>836</v>
      </c>
      <c r="E26" s="135">
        <v>52.25</v>
      </c>
      <c r="F26" s="138">
        <v>44.75374732334047</v>
      </c>
      <c r="G26" s="135">
        <v>644</v>
      </c>
      <c r="H26" s="138">
        <v>77.033492822966508</v>
      </c>
      <c r="I26" s="135">
        <v>40.25</v>
      </c>
      <c r="J26" s="140">
        <v>136.12227414330218</v>
      </c>
      <c r="K26" s="138">
        <v>473.1040559328531</v>
      </c>
    </row>
    <row r="27" spans="1:11" ht="15.75" x14ac:dyDescent="0.25">
      <c r="A27" s="84">
        <v>22</v>
      </c>
      <c r="B27" s="77" t="s">
        <v>35</v>
      </c>
      <c r="C27" s="135">
        <v>2533</v>
      </c>
      <c r="D27" s="135">
        <v>1087</v>
      </c>
      <c r="E27" s="135">
        <v>72.466666666666669</v>
      </c>
      <c r="F27" s="138">
        <v>42.913541255428342</v>
      </c>
      <c r="G27" s="135">
        <v>720</v>
      </c>
      <c r="H27" s="138">
        <v>66.237350505979762</v>
      </c>
      <c r="I27" s="135">
        <v>65.454545454545453</v>
      </c>
      <c r="J27" s="140">
        <v>286.57320872274141</v>
      </c>
      <c r="K27" s="138">
        <v>251.2447005109251</v>
      </c>
    </row>
    <row r="28" spans="1:11" ht="15.75" x14ac:dyDescent="0.25">
      <c r="A28" s="84">
        <v>23</v>
      </c>
      <c r="B28" s="77" t="s">
        <v>36</v>
      </c>
      <c r="C28" s="135">
        <v>4265</v>
      </c>
      <c r="D28" s="135">
        <v>1397</v>
      </c>
      <c r="E28" s="135">
        <v>69.849999999999994</v>
      </c>
      <c r="F28" s="138">
        <v>32.754982415005863</v>
      </c>
      <c r="G28" s="135">
        <v>1008</v>
      </c>
      <c r="H28" s="138">
        <v>72.154617036506792</v>
      </c>
      <c r="I28" s="135">
        <v>77.538461538461533</v>
      </c>
      <c r="J28" s="140">
        <v>141.49552180685359</v>
      </c>
      <c r="K28" s="138">
        <v>712.39003689173694</v>
      </c>
    </row>
    <row r="29" spans="1:11" ht="15.75" x14ac:dyDescent="0.25">
      <c r="A29" s="84">
        <v>24</v>
      </c>
      <c r="B29" s="77" t="s">
        <v>37</v>
      </c>
      <c r="C29" s="135">
        <v>2745</v>
      </c>
      <c r="D29" s="135">
        <v>866</v>
      </c>
      <c r="E29" s="135">
        <v>72.166666666666671</v>
      </c>
      <c r="F29" s="138">
        <v>31.548269581056466</v>
      </c>
      <c r="G29" s="135">
        <v>470</v>
      </c>
      <c r="H29" s="138">
        <v>54.272517321016167</v>
      </c>
      <c r="I29" s="135">
        <v>39.166666666666664</v>
      </c>
      <c r="J29" s="140">
        <v>335.82797897196264</v>
      </c>
      <c r="K29" s="138">
        <v>139.95260354386346</v>
      </c>
    </row>
    <row r="30" spans="1:11" ht="15.75" x14ac:dyDescent="0.25">
      <c r="A30" s="84">
        <v>25</v>
      </c>
      <c r="B30" s="77" t="s">
        <v>38</v>
      </c>
      <c r="C30" s="135">
        <v>3831</v>
      </c>
      <c r="D30" s="135">
        <v>1645</v>
      </c>
      <c r="E30" s="135">
        <v>137.08333333333334</v>
      </c>
      <c r="F30" s="138">
        <v>42.939180370660402</v>
      </c>
      <c r="G30" s="135">
        <v>1644</v>
      </c>
      <c r="H30" s="138">
        <v>99.939209726443764</v>
      </c>
      <c r="I30" s="135">
        <v>137</v>
      </c>
      <c r="J30" s="140">
        <v>884.79478193146417</v>
      </c>
      <c r="K30" s="138">
        <v>185.80579740888928</v>
      </c>
    </row>
    <row r="31" spans="1:11" ht="16.5" thickBot="1" x14ac:dyDescent="0.3">
      <c r="A31" s="84">
        <v>26</v>
      </c>
      <c r="B31" s="77" t="s">
        <v>39</v>
      </c>
      <c r="C31" s="135">
        <v>4916</v>
      </c>
      <c r="D31" s="135">
        <v>835</v>
      </c>
      <c r="E31" s="135">
        <v>5.7586206896551726</v>
      </c>
      <c r="F31" s="138">
        <v>16.985353946297803</v>
      </c>
      <c r="G31" s="135">
        <v>324</v>
      </c>
      <c r="H31" s="138">
        <v>38.802395209580837</v>
      </c>
      <c r="I31" s="135">
        <v>36</v>
      </c>
      <c r="J31" s="140">
        <v>873.15274532710282</v>
      </c>
      <c r="K31" s="138">
        <v>37.106909613921246</v>
      </c>
    </row>
    <row r="32" spans="1:11" ht="16.5" thickBot="1" x14ac:dyDescent="0.3">
      <c r="A32" s="79"/>
      <c r="B32" s="3" t="s">
        <v>65</v>
      </c>
      <c r="C32" s="137">
        <v>86977</v>
      </c>
      <c r="D32" s="137">
        <v>29744</v>
      </c>
      <c r="E32" s="136">
        <v>56.120754716981132</v>
      </c>
      <c r="F32" s="139">
        <v>34.197546477804472</v>
      </c>
      <c r="G32" s="137">
        <v>19516</v>
      </c>
      <c r="H32" s="139">
        <v>65.613232920925228</v>
      </c>
      <c r="I32" s="136">
        <v>42.892307692307689</v>
      </c>
      <c r="J32" s="141">
        <v>9199</v>
      </c>
      <c r="K32" s="138">
        <v>212.15349494510272</v>
      </c>
    </row>
    <row r="33" ht="15.75" thickTop="1" x14ac:dyDescent="0.25"/>
  </sheetData>
  <mergeCells count="6">
    <mergeCell ref="A4:A5"/>
    <mergeCell ref="B4:B5"/>
    <mergeCell ref="C4:F4"/>
    <mergeCell ref="G4:K4"/>
    <mergeCell ref="A1:K1"/>
    <mergeCell ref="A2:K2"/>
  </mergeCells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2"/>
  <sheetViews>
    <sheetView topLeftCell="B7" workbookViewId="0">
      <selection activeCell="C6" sqref="C6:K32"/>
    </sheetView>
  </sheetViews>
  <sheetFormatPr defaultRowHeight="15" x14ac:dyDescent="0.25"/>
  <cols>
    <col min="2" max="2" width="18.140625" customWidth="1"/>
    <col min="3" max="11" width="12.5703125" customWidth="1"/>
  </cols>
  <sheetData>
    <row r="1" spans="1:11" ht="18.75" x14ac:dyDescent="0.3">
      <c r="A1" s="170" t="s">
        <v>113</v>
      </c>
      <c r="B1" s="170"/>
      <c r="C1" s="170"/>
      <c r="D1" s="170"/>
      <c r="E1" s="170"/>
      <c r="F1" s="170"/>
      <c r="G1" s="170"/>
      <c r="H1" s="170"/>
      <c r="I1" s="170"/>
      <c r="J1" s="86"/>
      <c r="K1" s="86"/>
    </row>
    <row r="2" spans="1:11" ht="18.75" x14ac:dyDescent="0.3">
      <c r="A2" s="170" t="s">
        <v>121</v>
      </c>
      <c r="B2" s="170"/>
      <c r="C2" s="170"/>
      <c r="D2" s="170"/>
      <c r="E2" s="170"/>
      <c r="F2" s="170"/>
      <c r="G2" s="170"/>
      <c r="H2" s="170"/>
      <c r="I2" s="170"/>
      <c r="J2" s="86"/>
      <c r="K2" s="86"/>
    </row>
    <row r="4" spans="1:11" ht="15.75" customHeight="1" x14ac:dyDescent="0.25">
      <c r="A4" s="217" t="s">
        <v>100</v>
      </c>
      <c r="B4" s="217" t="s">
        <v>101</v>
      </c>
      <c r="C4" s="219" t="s">
        <v>114</v>
      </c>
      <c r="D4" s="220"/>
      <c r="E4" s="220"/>
      <c r="F4" s="221"/>
      <c r="G4" s="225" t="s">
        <v>115</v>
      </c>
      <c r="H4" s="225"/>
      <c r="I4" s="225"/>
      <c r="J4" s="225"/>
      <c r="K4" s="225"/>
    </row>
    <row r="5" spans="1:11" ht="63" x14ac:dyDescent="0.25">
      <c r="A5" s="218"/>
      <c r="B5" s="218"/>
      <c r="C5" s="80" t="s">
        <v>104</v>
      </c>
      <c r="D5" s="80" t="s">
        <v>105</v>
      </c>
      <c r="E5" s="80" t="s">
        <v>106</v>
      </c>
      <c r="F5" s="80" t="s">
        <v>107</v>
      </c>
      <c r="G5" s="81" t="s">
        <v>108</v>
      </c>
      <c r="H5" s="82" t="s">
        <v>109</v>
      </c>
      <c r="I5" s="80" t="s">
        <v>110</v>
      </c>
      <c r="J5" s="80" t="s">
        <v>118</v>
      </c>
      <c r="K5" s="80" t="s">
        <v>13</v>
      </c>
    </row>
    <row r="6" spans="1:11" ht="15.75" x14ac:dyDescent="0.25">
      <c r="A6" s="84">
        <v>1</v>
      </c>
      <c r="B6" s="77" t="s">
        <v>14</v>
      </c>
      <c r="C6" s="135">
        <v>581</v>
      </c>
      <c r="D6" s="135">
        <v>73</v>
      </c>
      <c r="E6" s="135">
        <v>5.615384615384615</v>
      </c>
      <c r="F6" s="138">
        <v>12.564543889845096</v>
      </c>
      <c r="G6" s="135">
        <v>17</v>
      </c>
      <c r="H6" s="138">
        <v>23.287671232876711</v>
      </c>
      <c r="I6" s="135">
        <v>4.25</v>
      </c>
      <c r="J6" s="135">
        <v>148.16776586974444</v>
      </c>
      <c r="K6" s="143">
        <v>11.473480686038586</v>
      </c>
    </row>
    <row r="7" spans="1:11" ht="15.75" x14ac:dyDescent="0.25">
      <c r="A7" s="84">
        <v>2</v>
      </c>
      <c r="B7" s="77" t="s">
        <v>15</v>
      </c>
      <c r="C7" s="135">
        <v>1529</v>
      </c>
      <c r="D7" s="135">
        <v>312</v>
      </c>
      <c r="E7" s="135">
        <v>20.8</v>
      </c>
      <c r="F7" s="138">
        <v>20.40549378678875</v>
      </c>
      <c r="G7" s="135">
        <v>131</v>
      </c>
      <c r="H7" s="138">
        <v>41.987179487179489</v>
      </c>
      <c r="I7" s="135">
        <v>131</v>
      </c>
      <c r="J7" s="135">
        <v>45.983099752679308</v>
      </c>
      <c r="K7" s="143">
        <v>284.88727533503652</v>
      </c>
    </row>
    <row r="8" spans="1:11" ht="15.75" x14ac:dyDescent="0.25">
      <c r="A8" s="84">
        <v>3</v>
      </c>
      <c r="B8" s="78" t="s">
        <v>16</v>
      </c>
      <c r="C8" s="142">
        <v>1370</v>
      </c>
      <c r="D8" s="142">
        <v>165</v>
      </c>
      <c r="E8" s="135">
        <v>9.7058823529411757</v>
      </c>
      <c r="F8" s="138">
        <v>12.043795620437956</v>
      </c>
      <c r="G8" s="142">
        <v>106</v>
      </c>
      <c r="H8" s="138">
        <v>64.242424242424249</v>
      </c>
      <c r="I8" s="135">
        <v>17.666666666666668</v>
      </c>
      <c r="J8" s="135">
        <v>78.682192910140145</v>
      </c>
      <c r="K8" s="143">
        <v>134.71917352514367</v>
      </c>
    </row>
    <row r="9" spans="1:11" ht="15.75" x14ac:dyDescent="0.25">
      <c r="A9" s="84">
        <v>4</v>
      </c>
      <c r="B9" s="78" t="s">
        <v>17</v>
      </c>
      <c r="C9" s="142">
        <v>992</v>
      </c>
      <c r="D9" s="142">
        <v>276</v>
      </c>
      <c r="E9" s="135">
        <v>16.235294117647058</v>
      </c>
      <c r="F9" s="138">
        <v>27.822580645161288</v>
      </c>
      <c r="G9" s="142">
        <v>157</v>
      </c>
      <c r="H9" s="138">
        <v>56.884057971014492</v>
      </c>
      <c r="I9" s="135">
        <v>13.083333333333334</v>
      </c>
      <c r="J9" s="135">
        <v>111.381286067601</v>
      </c>
      <c r="K9" s="143">
        <v>140.95725192534724</v>
      </c>
    </row>
    <row r="10" spans="1:11" ht="15.75" x14ac:dyDescent="0.25">
      <c r="A10" s="84">
        <v>5</v>
      </c>
      <c r="B10" s="77" t="s">
        <v>18</v>
      </c>
      <c r="C10" s="135">
        <v>386</v>
      </c>
      <c r="D10" s="135">
        <v>60</v>
      </c>
      <c r="E10" s="135">
        <v>4.2857142857142856</v>
      </c>
      <c r="F10" s="138">
        <v>15.544041450777202</v>
      </c>
      <c r="G10" s="135">
        <v>25</v>
      </c>
      <c r="H10" s="138">
        <v>41.666666666666671</v>
      </c>
      <c r="I10" s="135">
        <v>25</v>
      </c>
      <c r="J10" s="135">
        <v>63.354492992580383</v>
      </c>
      <c r="K10" s="143">
        <v>39.460500461944854</v>
      </c>
    </row>
    <row r="11" spans="1:11" ht="15.75" x14ac:dyDescent="0.25">
      <c r="A11" s="84">
        <v>6</v>
      </c>
      <c r="B11" s="77" t="s">
        <v>19</v>
      </c>
      <c r="C11" s="135">
        <v>6141</v>
      </c>
      <c r="D11" s="135">
        <v>3587</v>
      </c>
      <c r="E11" s="135">
        <v>199.27777777777777</v>
      </c>
      <c r="F11" s="138">
        <v>58.410682299299786</v>
      </c>
      <c r="G11" s="135">
        <v>1307</v>
      </c>
      <c r="H11" s="138">
        <v>36.437134095344298</v>
      </c>
      <c r="I11" s="135">
        <v>118.81818181818181</v>
      </c>
      <c r="J11" s="135">
        <v>25.54616652926628</v>
      </c>
      <c r="K11" s="143">
        <v>5116.2275110931832</v>
      </c>
    </row>
    <row r="12" spans="1:11" ht="15.75" x14ac:dyDescent="0.25">
      <c r="A12" s="84">
        <v>7</v>
      </c>
      <c r="B12" s="77" t="s">
        <v>20</v>
      </c>
      <c r="C12" s="135">
        <v>6640</v>
      </c>
      <c r="D12" s="135">
        <v>356</v>
      </c>
      <c r="E12" s="135">
        <v>35.6</v>
      </c>
      <c r="F12" s="138">
        <v>5.3614457831325302</v>
      </c>
      <c r="G12" s="135">
        <v>347</v>
      </c>
      <c r="H12" s="138">
        <v>97.471910112359552</v>
      </c>
      <c r="I12" s="135">
        <v>34.700000000000003</v>
      </c>
      <c r="J12" s="135">
        <v>58.245259686727124</v>
      </c>
      <c r="K12" s="143">
        <v>595.75663644791689</v>
      </c>
    </row>
    <row r="13" spans="1:11" ht="15.75" x14ac:dyDescent="0.25">
      <c r="A13" s="84">
        <v>8</v>
      </c>
      <c r="B13" s="77" t="s">
        <v>21</v>
      </c>
      <c r="C13" s="135">
        <v>2010</v>
      </c>
      <c r="D13" s="135">
        <v>245</v>
      </c>
      <c r="E13" s="135">
        <v>16.333333333333332</v>
      </c>
      <c r="F13" s="138">
        <v>12.189054726368159</v>
      </c>
      <c r="G13" s="135">
        <v>118</v>
      </c>
      <c r="H13" s="138">
        <v>48.163265306122447</v>
      </c>
      <c r="I13" s="135">
        <v>14.75</v>
      </c>
      <c r="J13" s="135">
        <v>15.327699917559769</v>
      </c>
      <c r="K13" s="143">
        <v>769.84805701223604</v>
      </c>
    </row>
    <row r="14" spans="1:11" ht="15.75" x14ac:dyDescent="0.25">
      <c r="A14" s="84">
        <v>9</v>
      </c>
      <c r="B14" s="77" t="s">
        <v>22</v>
      </c>
      <c r="C14" s="135">
        <v>326</v>
      </c>
      <c r="D14" s="135">
        <v>21</v>
      </c>
      <c r="E14" s="135">
        <v>1.05</v>
      </c>
      <c r="F14" s="138">
        <v>6.4417177914110431</v>
      </c>
      <c r="G14" s="135">
        <v>15</v>
      </c>
      <c r="H14" s="138">
        <v>71.428571428571431</v>
      </c>
      <c r="I14" s="135">
        <v>15</v>
      </c>
      <c r="J14" s="135">
        <v>129.77452596867272</v>
      </c>
      <c r="K14" s="143">
        <v>11.558508796727153</v>
      </c>
    </row>
    <row r="15" spans="1:11" ht="15.75" x14ac:dyDescent="0.25">
      <c r="A15" s="84">
        <v>10</v>
      </c>
      <c r="B15" s="77" t="s">
        <v>23</v>
      </c>
      <c r="C15" s="135">
        <v>2062</v>
      </c>
      <c r="D15" s="135">
        <v>817</v>
      </c>
      <c r="E15" s="135">
        <v>29.178571428571427</v>
      </c>
      <c r="F15" s="138">
        <v>39.62172647914646</v>
      </c>
      <c r="G15" s="135">
        <v>490</v>
      </c>
      <c r="H15" s="138">
        <v>59.975520195838442</v>
      </c>
      <c r="I15" s="135">
        <v>35</v>
      </c>
      <c r="J15" s="135">
        <v>68.463726298433642</v>
      </c>
      <c r="K15" s="143">
        <v>715.70746509485639</v>
      </c>
    </row>
    <row r="16" spans="1:11" ht="15.75" x14ac:dyDescent="0.25">
      <c r="A16" s="84">
        <v>11</v>
      </c>
      <c r="B16" s="77" t="s">
        <v>24</v>
      </c>
      <c r="C16" s="135">
        <v>4019</v>
      </c>
      <c r="D16" s="135">
        <v>110</v>
      </c>
      <c r="E16" s="135">
        <v>6.1111111111111107</v>
      </c>
      <c r="F16" s="138">
        <v>2.7369992535456582</v>
      </c>
      <c r="G16" s="135">
        <v>60</v>
      </c>
      <c r="H16" s="138">
        <v>54.54545454545454</v>
      </c>
      <c r="I16" s="135">
        <v>60</v>
      </c>
      <c r="J16" s="135">
        <v>207.43487221764224</v>
      </c>
      <c r="K16" s="143">
        <v>28.924741225307354</v>
      </c>
    </row>
    <row r="17" spans="1:11" ht="15.75" x14ac:dyDescent="0.25">
      <c r="A17" s="85">
        <v>12</v>
      </c>
      <c r="B17" s="77" t="s">
        <v>25</v>
      </c>
      <c r="C17" s="135">
        <v>4954</v>
      </c>
      <c r="D17" s="135">
        <v>68</v>
      </c>
      <c r="E17" s="135">
        <v>4.8571428571428568</v>
      </c>
      <c r="F17" s="138">
        <v>1.3726281792490918</v>
      </c>
      <c r="G17" s="135">
        <v>39</v>
      </c>
      <c r="H17" s="138">
        <v>57.352941176470587</v>
      </c>
      <c r="I17" s="135">
        <v>19.5</v>
      </c>
      <c r="J17" s="135">
        <v>64.376339653751032</v>
      </c>
      <c r="K17" s="143">
        <v>60.581263566338194</v>
      </c>
    </row>
    <row r="18" spans="1:11" ht="15.75" x14ac:dyDescent="0.25">
      <c r="A18" s="84">
        <v>13</v>
      </c>
      <c r="B18" s="77" t="s">
        <v>26</v>
      </c>
      <c r="C18" s="135">
        <v>1585</v>
      </c>
      <c r="D18" s="135">
        <v>175</v>
      </c>
      <c r="E18" s="135">
        <v>15.909090909090908</v>
      </c>
      <c r="F18" s="138">
        <v>11.041009463722396</v>
      </c>
      <c r="G18" s="135">
        <v>110</v>
      </c>
      <c r="H18" s="138">
        <v>62.857142857142854</v>
      </c>
      <c r="I18" s="135">
        <v>36.666666666666664</v>
      </c>
      <c r="J18" s="135">
        <v>51.09233305853256</v>
      </c>
      <c r="K18" s="143">
        <v>215.29649052037115</v>
      </c>
    </row>
    <row r="19" spans="1:11" ht="15.75" x14ac:dyDescent="0.25">
      <c r="A19" s="84">
        <v>14</v>
      </c>
      <c r="B19" s="77" t="s">
        <v>27</v>
      </c>
      <c r="C19" s="135">
        <v>762</v>
      </c>
      <c r="D19" s="135">
        <v>277</v>
      </c>
      <c r="E19" s="135">
        <v>16.294117647058822</v>
      </c>
      <c r="F19" s="138">
        <v>36.351706036745405</v>
      </c>
      <c r="G19" s="135">
        <v>226</v>
      </c>
      <c r="H19" s="138">
        <v>81.588447653429611</v>
      </c>
      <c r="I19" s="135">
        <v>45.2</v>
      </c>
      <c r="J19" s="135">
        <v>253.41797197032153</v>
      </c>
      <c r="K19" s="143">
        <v>89.180731043995365</v>
      </c>
    </row>
    <row r="20" spans="1:11" ht="15.75" x14ac:dyDescent="0.25">
      <c r="A20" s="84">
        <v>15</v>
      </c>
      <c r="B20" s="77" t="s">
        <v>28</v>
      </c>
      <c r="C20" s="135">
        <v>357</v>
      </c>
      <c r="D20" s="135">
        <v>322</v>
      </c>
      <c r="E20" s="135">
        <v>14</v>
      </c>
      <c r="F20" s="138">
        <v>90.196078431372555</v>
      </c>
      <c r="G20" s="135">
        <v>242</v>
      </c>
      <c r="H20" s="138">
        <v>75.155279503105589</v>
      </c>
      <c r="I20" s="135">
        <v>20.166666666666668</v>
      </c>
      <c r="J20" s="135">
        <v>40.87386644682605</v>
      </c>
      <c r="K20" s="143">
        <v>592.06534893102059</v>
      </c>
    </row>
    <row r="21" spans="1:11" ht="15.75" x14ac:dyDescent="0.25">
      <c r="A21" s="84">
        <v>16</v>
      </c>
      <c r="B21" s="77" t="s">
        <v>29</v>
      </c>
      <c r="C21" s="135">
        <v>814</v>
      </c>
      <c r="D21" s="135">
        <v>293</v>
      </c>
      <c r="E21" s="135">
        <v>26.636363636363637</v>
      </c>
      <c r="F21" s="138">
        <v>35.995085995085994</v>
      </c>
      <c r="G21" s="135">
        <v>150</v>
      </c>
      <c r="H21" s="138">
        <v>51.19453924914675</v>
      </c>
      <c r="I21" s="135">
        <v>25</v>
      </c>
      <c r="J21" s="135">
        <v>87.878812860676007</v>
      </c>
      <c r="K21" s="143">
        <v>170.68960664934286</v>
      </c>
    </row>
    <row r="22" spans="1:11" ht="15.75" x14ac:dyDescent="0.25">
      <c r="A22" s="84">
        <v>17</v>
      </c>
      <c r="B22" s="77" t="s">
        <v>30</v>
      </c>
      <c r="C22" s="135">
        <v>3492</v>
      </c>
      <c r="D22" s="135">
        <v>1126</v>
      </c>
      <c r="E22" s="135">
        <v>93.833333333333329</v>
      </c>
      <c r="F22" s="138">
        <v>32.245131729667811</v>
      </c>
      <c r="G22" s="135">
        <v>253</v>
      </c>
      <c r="H22" s="138">
        <v>22.46891651865009</v>
      </c>
      <c r="I22" s="135">
        <v>21.083333333333332</v>
      </c>
      <c r="J22" s="135">
        <v>301.44476504534214</v>
      </c>
      <c r="K22" s="143">
        <v>83.929140372348058</v>
      </c>
    </row>
    <row r="23" spans="1:11" ht="15.75" x14ac:dyDescent="0.25">
      <c r="A23" s="84">
        <v>18</v>
      </c>
      <c r="B23" s="77" t="s">
        <v>31</v>
      </c>
      <c r="C23" s="135">
        <v>2280</v>
      </c>
      <c r="D23" s="135">
        <v>80</v>
      </c>
      <c r="E23" s="135">
        <v>6.1538461538461542</v>
      </c>
      <c r="F23" s="138">
        <v>3.5087719298245612</v>
      </c>
      <c r="G23" s="135">
        <v>61</v>
      </c>
      <c r="H23" s="138">
        <v>76.25</v>
      </c>
      <c r="I23" s="135">
        <v>30.5</v>
      </c>
      <c r="J23" s="135">
        <v>194.15086562242374</v>
      </c>
      <c r="K23" s="143">
        <v>31.41886584148957</v>
      </c>
    </row>
    <row r="24" spans="1:11" ht="15.75" x14ac:dyDescent="0.25">
      <c r="A24" s="84">
        <v>19</v>
      </c>
      <c r="B24" s="77" t="s">
        <v>32</v>
      </c>
      <c r="C24" s="135">
        <v>8098</v>
      </c>
      <c r="D24" s="135">
        <v>2304</v>
      </c>
      <c r="E24" s="135">
        <v>164.57142857142858</v>
      </c>
      <c r="F24" s="138">
        <v>28.451469498641639</v>
      </c>
      <c r="G24" s="135">
        <v>192</v>
      </c>
      <c r="H24" s="138">
        <v>8.3333333333333321</v>
      </c>
      <c r="I24" s="135">
        <v>32</v>
      </c>
      <c r="J24" s="135">
        <v>169.62654575432811</v>
      </c>
      <c r="K24" s="143">
        <v>113.18983072264857</v>
      </c>
    </row>
    <row r="25" spans="1:11" ht="15.75" x14ac:dyDescent="0.25">
      <c r="A25" s="84">
        <v>20</v>
      </c>
      <c r="B25" s="77" t="s">
        <v>33</v>
      </c>
      <c r="C25" s="135">
        <v>4878</v>
      </c>
      <c r="D25" s="135">
        <v>458</v>
      </c>
      <c r="E25" s="135">
        <v>45.8</v>
      </c>
      <c r="F25" s="138">
        <v>9.3890938909389092</v>
      </c>
      <c r="G25" s="135">
        <v>276</v>
      </c>
      <c r="H25" s="138">
        <v>60.262008733624448</v>
      </c>
      <c r="I25" s="135">
        <v>27.6</v>
      </c>
      <c r="J25" s="135">
        <v>25.54616652926628</v>
      </c>
      <c r="K25" s="143">
        <v>1080.3969342476807</v>
      </c>
    </row>
    <row r="26" spans="1:11" ht="15.75" x14ac:dyDescent="0.25">
      <c r="A26" s="84">
        <v>21</v>
      </c>
      <c r="B26" s="77" t="s">
        <v>34</v>
      </c>
      <c r="C26" s="135">
        <v>1339</v>
      </c>
      <c r="D26" s="135">
        <v>352</v>
      </c>
      <c r="E26" s="135">
        <v>22</v>
      </c>
      <c r="F26" s="138">
        <v>26.288274831964152</v>
      </c>
      <c r="G26" s="135">
        <v>129</v>
      </c>
      <c r="H26" s="138">
        <v>36.647727272727273</v>
      </c>
      <c r="I26" s="135">
        <v>32.25</v>
      </c>
      <c r="J26" s="135">
        <v>25.54616652926628</v>
      </c>
      <c r="K26" s="143">
        <v>504.9681323114159</v>
      </c>
    </row>
    <row r="27" spans="1:11" ht="15.75" x14ac:dyDescent="0.25">
      <c r="A27" s="84">
        <v>22</v>
      </c>
      <c r="B27" s="77" t="s">
        <v>35</v>
      </c>
      <c r="C27" s="135">
        <v>2488</v>
      </c>
      <c r="D27" s="135">
        <v>731</v>
      </c>
      <c r="E27" s="135">
        <v>48.733333333333334</v>
      </c>
      <c r="F27" s="138">
        <v>29.381028938906752</v>
      </c>
      <c r="G27" s="135">
        <v>188</v>
      </c>
      <c r="H27" s="138">
        <v>25.718194254445965</v>
      </c>
      <c r="I27" s="135">
        <v>26.857142857142858</v>
      </c>
      <c r="J27" s="135">
        <v>71.529266281945596</v>
      </c>
      <c r="K27" s="143">
        <v>262.82948193395953</v>
      </c>
    </row>
    <row r="28" spans="1:11" ht="15.75" x14ac:dyDescent="0.25">
      <c r="A28" s="84">
        <v>23</v>
      </c>
      <c r="B28" s="77" t="s">
        <v>36</v>
      </c>
      <c r="C28" s="135">
        <v>368</v>
      </c>
      <c r="D28" s="135">
        <v>174</v>
      </c>
      <c r="E28" s="135">
        <v>8.6999999999999993</v>
      </c>
      <c r="F28" s="138">
        <v>47.282608695652172</v>
      </c>
      <c r="G28" s="135">
        <v>108</v>
      </c>
      <c r="H28" s="138">
        <v>62.068965517241381</v>
      </c>
      <c r="I28" s="135">
        <v>18</v>
      </c>
      <c r="J28" s="135">
        <v>50.070486397361911</v>
      </c>
      <c r="K28" s="143">
        <v>215.69592742300631</v>
      </c>
    </row>
    <row r="29" spans="1:11" ht="15.75" x14ac:dyDescent="0.25">
      <c r="A29" s="84">
        <v>24</v>
      </c>
      <c r="B29" s="77" t="s">
        <v>37</v>
      </c>
      <c r="C29" s="135">
        <v>2715</v>
      </c>
      <c r="D29" s="135">
        <v>390</v>
      </c>
      <c r="E29" s="135">
        <v>32.5</v>
      </c>
      <c r="F29" s="138">
        <v>14.3646408839779</v>
      </c>
      <c r="G29" s="135">
        <v>276</v>
      </c>
      <c r="H29" s="138">
        <v>70.769230769230774</v>
      </c>
      <c r="I29" s="135">
        <v>27.6</v>
      </c>
      <c r="J29" s="135">
        <v>138.97114591920857</v>
      </c>
      <c r="K29" s="143">
        <v>198.60237761905893</v>
      </c>
    </row>
    <row r="30" spans="1:11" ht="15.75" x14ac:dyDescent="0.25">
      <c r="A30" s="84">
        <v>25</v>
      </c>
      <c r="B30" s="77" t="s">
        <v>38</v>
      </c>
      <c r="C30" s="135">
        <v>8642</v>
      </c>
      <c r="D30" s="135">
        <v>2005</v>
      </c>
      <c r="E30" s="135">
        <v>167.08333333333334</v>
      </c>
      <c r="F30" s="138">
        <v>23.200647998148575</v>
      </c>
      <c r="G30" s="135">
        <v>1378</v>
      </c>
      <c r="H30" s="138">
        <v>68.728179551122196</v>
      </c>
      <c r="I30" s="135">
        <v>689</v>
      </c>
      <c r="J30" s="135">
        <v>31.677246496290191</v>
      </c>
      <c r="K30" s="143">
        <v>4350.1255709248007</v>
      </c>
    </row>
    <row r="31" spans="1:11" ht="15.75" x14ac:dyDescent="0.25">
      <c r="A31" s="84">
        <v>26</v>
      </c>
      <c r="B31" s="77" t="s">
        <v>39</v>
      </c>
      <c r="C31" s="135">
        <v>11082</v>
      </c>
      <c r="D31" s="135">
        <v>123</v>
      </c>
      <c r="E31" s="135">
        <v>0.84827586206896555</v>
      </c>
      <c r="F31" s="138">
        <v>1.1099079588521927</v>
      </c>
      <c r="G31" s="135">
        <v>108</v>
      </c>
      <c r="H31" s="138">
        <v>87.804878048780495</v>
      </c>
      <c r="I31" s="135">
        <v>5.6842105263157894</v>
      </c>
      <c r="J31" s="135">
        <v>20.436933223413025</v>
      </c>
      <c r="K31" s="143">
        <v>528.45502218636545</v>
      </c>
    </row>
    <row r="32" spans="1:11" ht="15.75" x14ac:dyDescent="0.25">
      <c r="A32" s="79"/>
      <c r="B32" s="3" t="s">
        <v>65</v>
      </c>
      <c r="C32" s="137">
        <v>79910</v>
      </c>
      <c r="D32" s="137">
        <v>14900</v>
      </c>
      <c r="E32" s="135">
        <v>28.113207547169811</v>
      </c>
      <c r="F32" s="139">
        <v>18.645976723814293</v>
      </c>
      <c r="G32" s="137">
        <v>6509</v>
      </c>
      <c r="H32" s="139">
        <v>43.68456375838926</v>
      </c>
      <c r="I32" s="136">
        <v>37.194285714285712</v>
      </c>
      <c r="J32" s="136">
        <v>2479</v>
      </c>
      <c r="K32" s="143">
        <v>262.56555062525211</v>
      </c>
    </row>
  </sheetData>
  <mergeCells count="6">
    <mergeCell ref="A4:A5"/>
    <mergeCell ref="B4:B5"/>
    <mergeCell ref="C4:F4"/>
    <mergeCell ref="A1:I1"/>
    <mergeCell ref="A2:I2"/>
    <mergeCell ref="G4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32"/>
  <sheetViews>
    <sheetView tabSelected="1" topLeftCell="B4" workbookViewId="0">
      <selection activeCell="A3" sqref="A3"/>
    </sheetView>
  </sheetViews>
  <sheetFormatPr defaultRowHeight="15" x14ac:dyDescent="0.25"/>
  <cols>
    <col min="2" max="2" width="18.140625" customWidth="1"/>
    <col min="3" max="11" width="12.5703125" customWidth="1"/>
  </cols>
  <sheetData>
    <row r="1" spans="1:11" ht="18.75" x14ac:dyDescent="0.3">
      <c r="A1" s="170" t="s">
        <v>113</v>
      </c>
      <c r="B1" s="170"/>
      <c r="C1" s="170"/>
      <c r="D1" s="170"/>
      <c r="E1" s="170"/>
      <c r="F1" s="170"/>
      <c r="G1" s="170"/>
      <c r="H1" s="170"/>
      <c r="I1" s="170"/>
      <c r="J1" s="86"/>
      <c r="K1" s="86"/>
    </row>
    <row r="2" spans="1:11" ht="18.75" x14ac:dyDescent="0.3">
      <c r="A2" s="170" t="s">
        <v>121</v>
      </c>
      <c r="B2" s="170"/>
      <c r="C2" s="170"/>
      <c r="D2" s="170"/>
      <c r="E2" s="170"/>
      <c r="F2" s="170"/>
      <c r="G2" s="170"/>
      <c r="H2" s="170"/>
      <c r="I2" s="170"/>
      <c r="J2" s="86"/>
      <c r="K2" s="86"/>
    </row>
    <row r="4" spans="1:11" ht="15.75" customHeight="1" x14ac:dyDescent="0.25">
      <c r="A4" s="217" t="s">
        <v>100</v>
      </c>
      <c r="B4" s="217" t="s">
        <v>101</v>
      </c>
      <c r="C4" s="219" t="s">
        <v>116</v>
      </c>
      <c r="D4" s="220"/>
      <c r="E4" s="220"/>
      <c r="F4" s="221"/>
      <c r="G4" s="225" t="s">
        <v>117</v>
      </c>
      <c r="H4" s="225"/>
      <c r="I4" s="225"/>
      <c r="J4" s="225"/>
      <c r="K4" s="225"/>
    </row>
    <row r="5" spans="1:11" ht="63" x14ac:dyDescent="0.25">
      <c r="A5" s="218"/>
      <c r="B5" s="218"/>
      <c r="C5" s="80" t="s">
        <v>104</v>
      </c>
      <c r="D5" s="80" t="s">
        <v>105</v>
      </c>
      <c r="E5" s="80" t="s">
        <v>106</v>
      </c>
      <c r="F5" s="80" t="s">
        <v>107</v>
      </c>
      <c r="G5" s="80" t="s">
        <v>108</v>
      </c>
      <c r="H5" s="80" t="s">
        <v>109</v>
      </c>
      <c r="I5" s="80" t="s">
        <v>110</v>
      </c>
      <c r="J5" s="80" t="s">
        <v>119</v>
      </c>
      <c r="K5" s="80" t="s">
        <v>13</v>
      </c>
    </row>
    <row r="6" spans="1:11" ht="15.75" x14ac:dyDescent="0.25">
      <c r="A6" s="84">
        <v>1</v>
      </c>
      <c r="B6" s="77" t="s">
        <v>14</v>
      </c>
      <c r="C6" s="144">
        <v>409</v>
      </c>
      <c r="D6" s="144">
        <v>151</v>
      </c>
      <c r="E6" s="144">
        <v>37.75</v>
      </c>
      <c r="F6" s="145">
        <v>36.919315403422978</v>
      </c>
      <c r="G6" s="144">
        <v>142</v>
      </c>
      <c r="H6" s="145">
        <v>94.039735099337747</v>
      </c>
      <c r="I6" s="144">
        <v>23.666666666666668</v>
      </c>
      <c r="J6" s="149">
        <v>23.581818181818182</v>
      </c>
      <c r="K6" s="146">
        <v>602.15882806476486</v>
      </c>
    </row>
    <row r="7" spans="1:11" ht="15.75" x14ac:dyDescent="0.25">
      <c r="A7" s="84">
        <v>2</v>
      </c>
      <c r="B7" s="77" t="s">
        <v>15</v>
      </c>
      <c r="C7" s="144">
        <v>1107</v>
      </c>
      <c r="D7" s="144">
        <v>212</v>
      </c>
      <c r="E7" s="144">
        <v>70.666666666666671</v>
      </c>
      <c r="F7" s="145">
        <v>19.15085817524842</v>
      </c>
      <c r="G7" s="144">
        <v>58</v>
      </c>
      <c r="H7" s="145">
        <v>27.358490566037734</v>
      </c>
      <c r="I7" s="144">
        <v>29</v>
      </c>
      <c r="J7" s="149">
        <v>30.75889328063241</v>
      </c>
      <c r="K7" s="146">
        <v>188.56335132356722</v>
      </c>
    </row>
    <row r="8" spans="1:11" ht="15.75" x14ac:dyDescent="0.25">
      <c r="A8" s="84">
        <v>3</v>
      </c>
      <c r="B8" s="78" t="s">
        <v>16</v>
      </c>
      <c r="C8" s="144">
        <v>2243</v>
      </c>
      <c r="D8" s="144">
        <v>928</v>
      </c>
      <c r="E8" s="144">
        <v>58</v>
      </c>
      <c r="F8" s="145">
        <v>41.373160945162731</v>
      </c>
      <c r="G8" s="144">
        <v>611</v>
      </c>
      <c r="H8" s="145">
        <v>65.840517241379317</v>
      </c>
      <c r="I8" s="144">
        <v>8.6056338028169019</v>
      </c>
      <c r="J8" s="149">
        <v>68.694861660079056</v>
      </c>
      <c r="K8" s="146">
        <v>889.44061496680047</v>
      </c>
    </row>
    <row r="9" spans="1:11" ht="15.75" x14ac:dyDescent="0.25">
      <c r="A9" s="84">
        <v>4</v>
      </c>
      <c r="B9" s="78" t="s">
        <v>17</v>
      </c>
      <c r="C9" s="144">
        <v>3400</v>
      </c>
      <c r="D9" s="144">
        <v>2077</v>
      </c>
      <c r="E9" s="144">
        <v>129.8125</v>
      </c>
      <c r="F9" s="145">
        <v>61.088235294117645</v>
      </c>
      <c r="G9" s="144">
        <v>1201</v>
      </c>
      <c r="H9" s="145">
        <v>57.823784304285027</v>
      </c>
      <c r="I9" s="144">
        <v>48.04</v>
      </c>
      <c r="J9" s="149">
        <v>46.138339920948617</v>
      </c>
      <c r="K9" s="146">
        <v>2603.0412062023474</v>
      </c>
    </row>
    <row r="10" spans="1:11" ht="15.75" x14ac:dyDescent="0.25">
      <c r="A10" s="84">
        <v>5</v>
      </c>
      <c r="B10" s="77" t="s">
        <v>18</v>
      </c>
      <c r="C10" s="144">
        <v>4544</v>
      </c>
      <c r="D10" s="144">
        <v>748</v>
      </c>
      <c r="E10" s="144">
        <v>62.333333333333336</v>
      </c>
      <c r="F10" s="145">
        <v>16.461267605633804</v>
      </c>
      <c r="G10" s="144">
        <v>602</v>
      </c>
      <c r="H10" s="145">
        <v>80.481283422459896</v>
      </c>
      <c r="I10" s="144">
        <v>50.166666666666664</v>
      </c>
      <c r="J10" s="149">
        <v>35.885375494071148</v>
      </c>
      <c r="K10" s="146">
        <v>1677.563608326908</v>
      </c>
    </row>
    <row r="11" spans="1:11" ht="15.75" x14ac:dyDescent="0.25">
      <c r="A11" s="84">
        <v>6</v>
      </c>
      <c r="B11" s="77" t="s">
        <v>19</v>
      </c>
      <c r="C11" s="144">
        <v>6523</v>
      </c>
      <c r="D11" s="144">
        <v>3654</v>
      </c>
      <c r="E11" s="144">
        <v>203</v>
      </c>
      <c r="F11" s="145">
        <v>56.017170013797333</v>
      </c>
      <c r="G11" s="144">
        <v>2081</v>
      </c>
      <c r="H11" s="145">
        <v>56.951286261631083</v>
      </c>
      <c r="I11" s="144">
        <v>115.61111111111111</v>
      </c>
      <c r="J11" s="149">
        <v>53.315415019762845</v>
      </c>
      <c r="K11" s="146">
        <v>3903.1863471917441</v>
      </c>
    </row>
    <row r="12" spans="1:11" ht="15.75" x14ac:dyDescent="0.25">
      <c r="A12" s="84">
        <v>7</v>
      </c>
      <c r="B12" s="77" t="s">
        <v>20</v>
      </c>
      <c r="C12" s="144">
        <v>4873</v>
      </c>
      <c r="D12" s="144">
        <v>226</v>
      </c>
      <c r="E12" s="144">
        <v>22.6</v>
      </c>
      <c r="F12" s="145">
        <v>4.6378001231274366</v>
      </c>
      <c r="G12" s="144">
        <v>217</v>
      </c>
      <c r="H12" s="145">
        <v>96.017699115044252</v>
      </c>
      <c r="I12" s="144">
        <v>21.7</v>
      </c>
      <c r="J12" s="149">
        <v>20.505928853754938</v>
      </c>
      <c r="K12" s="146">
        <v>1058.2305319969159</v>
      </c>
    </row>
    <row r="13" spans="1:11" ht="15.75" x14ac:dyDescent="0.25">
      <c r="A13" s="84">
        <v>8</v>
      </c>
      <c r="B13" s="77" t="s">
        <v>21</v>
      </c>
      <c r="C13" s="144">
        <v>935</v>
      </c>
      <c r="D13" s="144">
        <v>224</v>
      </c>
      <c r="E13" s="144">
        <v>32</v>
      </c>
      <c r="F13" s="145">
        <v>23.957219251336898</v>
      </c>
      <c r="G13" s="144">
        <v>120</v>
      </c>
      <c r="H13" s="145">
        <v>53.571428571428569</v>
      </c>
      <c r="I13" s="144">
        <v>17.142857142857142</v>
      </c>
      <c r="J13" s="149">
        <v>64.593675889328054</v>
      </c>
      <c r="K13" s="146">
        <v>185.77670081139627</v>
      </c>
    </row>
    <row r="14" spans="1:11" ht="15.75" x14ac:dyDescent="0.25">
      <c r="A14" s="84">
        <v>9</v>
      </c>
      <c r="B14" s="77" t="s">
        <v>22</v>
      </c>
      <c r="C14" s="144">
        <v>1876</v>
      </c>
      <c r="D14" s="144">
        <v>269</v>
      </c>
      <c r="E14" s="144">
        <v>44.833333333333336</v>
      </c>
      <c r="F14" s="145">
        <v>14.339019189765459</v>
      </c>
      <c r="G14" s="144">
        <v>188</v>
      </c>
      <c r="H14" s="145">
        <v>69.888475836431226</v>
      </c>
      <c r="I14" s="144">
        <v>47</v>
      </c>
      <c r="J14" s="149">
        <v>49.214229249011865</v>
      </c>
      <c r="K14" s="146">
        <v>382.00334104343352</v>
      </c>
    </row>
    <row r="15" spans="1:11" ht="15.75" x14ac:dyDescent="0.25">
      <c r="A15" s="84">
        <v>10</v>
      </c>
      <c r="B15" s="77" t="s">
        <v>23</v>
      </c>
      <c r="C15" s="144">
        <v>1476</v>
      </c>
      <c r="D15" s="144">
        <v>679</v>
      </c>
      <c r="E15" s="144">
        <v>48.5</v>
      </c>
      <c r="F15" s="145">
        <v>46.002710027100271</v>
      </c>
      <c r="G15" s="144">
        <v>528</v>
      </c>
      <c r="H15" s="145">
        <v>77.761413843888079</v>
      </c>
      <c r="I15" s="144">
        <v>33</v>
      </c>
      <c r="J15" s="149">
        <v>49.214229249011865</v>
      </c>
      <c r="K15" s="146">
        <v>1072.8604471858132</v>
      </c>
    </row>
    <row r="16" spans="1:11" ht="15.75" x14ac:dyDescent="0.25">
      <c r="A16" s="84">
        <v>11</v>
      </c>
      <c r="B16" s="77" t="s">
        <v>24</v>
      </c>
      <c r="C16" s="144">
        <v>3615</v>
      </c>
      <c r="D16" s="144">
        <v>154</v>
      </c>
      <c r="E16" s="144">
        <v>25.666666666666668</v>
      </c>
      <c r="F16" s="145">
        <v>4.260027662517289</v>
      </c>
      <c r="G16" s="144">
        <v>50</v>
      </c>
      <c r="H16" s="145">
        <v>32.467532467532465</v>
      </c>
      <c r="I16" s="144" t="e">
        <v>#DIV/0!</v>
      </c>
      <c r="J16" s="149">
        <v>82.023715415019751</v>
      </c>
      <c r="K16" s="146">
        <v>60.957979953739404</v>
      </c>
    </row>
    <row r="17" spans="1:11" ht="15.75" x14ac:dyDescent="0.25">
      <c r="A17" s="85">
        <v>12</v>
      </c>
      <c r="B17" s="77" t="s">
        <v>25</v>
      </c>
      <c r="C17" s="144">
        <v>3028</v>
      </c>
      <c r="D17" s="144">
        <v>501</v>
      </c>
      <c r="E17" s="144">
        <v>62.625</v>
      </c>
      <c r="F17" s="145">
        <v>16.545574636723913</v>
      </c>
      <c r="G17" s="144">
        <v>344</v>
      </c>
      <c r="H17" s="145">
        <v>68.662674650698605</v>
      </c>
      <c r="I17" s="144">
        <v>43</v>
      </c>
      <c r="J17" s="149">
        <v>76.897233201581031</v>
      </c>
      <c r="K17" s="146">
        <v>447.35029555384216</v>
      </c>
    </row>
    <row r="18" spans="1:11" ht="15.75" x14ac:dyDescent="0.25">
      <c r="A18" s="84">
        <v>13</v>
      </c>
      <c r="B18" s="77" t="s">
        <v>26</v>
      </c>
      <c r="C18" s="144">
        <v>2448</v>
      </c>
      <c r="D18" s="144">
        <v>417</v>
      </c>
      <c r="E18" s="144">
        <v>59.571428571428569</v>
      </c>
      <c r="F18" s="145">
        <v>17.034313725490197</v>
      </c>
      <c r="G18" s="144">
        <v>284</v>
      </c>
      <c r="H18" s="145">
        <v>68.105515587529979</v>
      </c>
      <c r="I18" s="144">
        <v>28.4</v>
      </c>
      <c r="J18" s="149">
        <v>41.011857707509876</v>
      </c>
      <c r="K18" s="146">
        <v>692.48265227447962</v>
      </c>
    </row>
    <row r="19" spans="1:11" ht="15.75" x14ac:dyDescent="0.25">
      <c r="A19" s="84">
        <v>14</v>
      </c>
      <c r="B19" s="77" t="s">
        <v>27</v>
      </c>
      <c r="C19" s="144">
        <v>1022</v>
      </c>
      <c r="D19" s="144">
        <v>652</v>
      </c>
      <c r="E19" s="144">
        <v>43.466666666666669</v>
      </c>
      <c r="F19" s="145">
        <v>63.796477495107631</v>
      </c>
      <c r="G19" s="144">
        <v>517</v>
      </c>
      <c r="H19" s="145">
        <v>79.294478527607353</v>
      </c>
      <c r="I19" s="144">
        <v>34.466666666666669</v>
      </c>
      <c r="J19" s="149">
        <v>41.011857707509876</v>
      </c>
      <c r="K19" s="146">
        <v>1260.6110254433308</v>
      </c>
    </row>
    <row r="20" spans="1:11" ht="15.75" x14ac:dyDescent="0.25">
      <c r="A20" s="84">
        <v>15</v>
      </c>
      <c r="B20" s="77" t="s">
        <v>28</v>
      </c>
      <c r="C20" s="144">
        <v>358</v>
      </c>
      <c r="D20" s="144">
        <v>323</v>
      </c>
      <c r="E20" s="144">
        <v>14.681818181818182</v>
      </c>
      <c r="F20" s="145">
        <v>90.22346368715084</v>
      </c>
      <c r="G20" s="144">
        <v>194</v>
      </c>
      <c r="H20" s="145">
        <v>60.061919504643967</v>
      </c>
      <c r="I20" s="144">
        <v>32.333333333333336</v>
      </c>
      <c r="J20" s="149">
        <v>28.708300395256916</v>
      </c>
      <c r="K20" s="146">
        <v>675.76274920145397</v>
      </c>
    </row>
    <row r="21" spans="1:11" ht="15.75" x14ac:dyDescent="0.25">
      <c r="A21" s="84">
        <v>16</v>
      </c>
      <c r="B21" s="77" t="s">
        <v>29</v>
      </c>
      <c r="C21" s="144">
        <v>2344</v>
      </c>
      <c r="D21" s="144">
        <v>1330</v>
      </c>
      <c r="E21" s="144">
        <v>332.5</v>
      </c>
      <c r="F21" s="145">
        <v>56.740614334470983</v>
      </c>
      <c r="G21" s="144">
        <v>704</v>
      </c>
      <c r="H21" s="145">
        <v>52.932330827067666</v>
      </c>
      <c r="I21" s="144">
        <v>176</v>
      </c>
      <c r="J21" s="149">
        <v>101.50434782608697</v>
      </c>
      <c r="K21" s="146">
        <v>693.56634969587935</v>
      </c>
    </row>
    <row r="22" spans="1:11" ht="15.75" x14ac:dyDescent="0.25">
      <c r="A22" s="84">
        <v>17</v>
      </c>
      <c r="B22" s="77" t="s">
        <v>30</v>
      </c>
      <c r="C22" s="144">
        <v>2541</v>
      </c>
      <c r="D22" s="144">
        <v>900</v>
      </c>
      <c r="E22" s="144">
        <v>75</v>
      </c>
      <c r="F22" s="145">
        <v>35.419126328217239</v>
      </c>
      <c r="G22" s="144">
        <v>414</v>
      </c>
      <c r="H22" s="145">
        <v>46</v>
      </c>
      <c r="I22" s="144">
        <v>31.846153846153847</v>
      </c>
      <c r="J22" s="149">
        <v>20.505928853754938</v>
      </c>
      <c r="K22" s="146">
        <v>2018.928296067849</v>
      </c>
    </row>
    <row r="23" spans="1:11" ht="15.75" x14ac:dyDescent="0.25">
      <c r="A23" s="84">
        <v>18</v>
      </c>
      <c r="B23" s="77" t="s">
        <v>31</v>
      </c>
      <c r="C23" s="144">
        <v>5476</v>
      </c>
      <c r="D23" s="144">
        <v>562</v>
      </c>
      <c r="E23" s="144">
        <v>56.2</v>
      </c>
      <c r="F23" s="145">
        <v>10.262965668371073</v>
      </c>
      <c r="G23" s="144">
        <v>421</v>
      </c>
      <c r="H23" s="145">
        <v>74.911032028469748</v>
      </c>
      <c r="I23" s="144">
        <v>42.1</v>
      </c>
      <c r="J23" s="149">
        <v>20.505928853754938</v>
      </c>
      <c r="K23" s="146">
        <v>2053.0647648419431</v>
      </c>
    </row>
    <row r="24" spans="1:11" ht="15.75" x14ac:dyDescent="0.25">
      <c r="A24" s="84">
        <v>19</v>
      </c>
      <c r="B24" s="77" t="s">
        <v>32</v>
      </c>
      <c r="C24" s="144">
        <v>4878</v>
      </c>
      <c r="D24" s="144">
        <v>2309</v>
      </c>
      <c r="E24" s="144">
        <v>177.61538461538461</v>
      </c>
      <c r="F24" s="145">
        <v>47.334973349733495</v>
      </c>
      <c r="G24" s="144">
        <v>735</v>
      </c>
      <c r="H24" s="145">
        <v>31.831961888263315</v>
      </c>
      <c r="I24" s="144">
        <v>56.53846153846154</v>
      </c>
      <c r="J24" s="149">
        <v>20.505928853754938</v>
      </c>
      <c r="K24" s="146">
        <v>3584.3292212798774</v>
      </c>
    </row>
    <row r="25" spans="1:11" ht="15.75" x14ac:dyDescent="0.25">
      <c r="A25" s="84">
        <v>20</v>
      </c>
      <c r="B25" s="77" t="s">
        <v>33</v>
      </c>
      <c r="C25" s="144">
        <v>3441</v>
      </c>
      <c r="D25" s="144">
        <v>703</v>
      </c>
      <c r="E25" s="144">
        <v>70.3</v>
      </c>
      <c r="F25" s="145">
        <v>20.43010752688172</v>
      </c>
      <c r="G25" s="144">
        <v>478</v>
      </c>
      <c r="H25" s="145">
        <v>67.994310099573269</v>
      </c>
      <c r="I25" s="144">
        <v>47.8</v>
      </c>
      <c r="J25" s="149">
        <v>30.75889328063241</v>
      </c>
      <c r="K25" s="146">
        <v>1554.02210228733</v>
      </c>
    </row>
    <row r="26" spans="1:11" ht="15.75" x14ac:dyDescent="0.25">
      <c r="A26" s="84">
        <v>21</v>
      </c>
      <c r="B26" s="77" t="s">
        <v>34</v>
      </c>
      <c r="C26" s="144">
        <v>3314</v>
      </c>
      <c r="D26" s="144">
        <v>1723</v>
      </c>
      <c r="E26" s="144">
        <v>74.913043478260875</v>
      </c>
      <c r="F26" s="145">
        <v>51.991550995775491</v>
      </c>
      <c r="G26" s="144">
        <v>906</v>
      </c>
      <c r="H26" s="145">
        <v>52.582704585026121</v>
      </c>
      <c r="I26" s="144">
        <v>82.36363636363636</v>
      </c>
      <c r="J26" s="149">
        <v>11.278260869565218</v>
      </c>
      <c r="K26" s="146">
        <v>8033.1534309946019</v>
      </c>
    </row>
    <row r="27" spans="1:11" ht="15.75" x14ac:dyDescent="0.25">
      <c r="A27" s="84">
        <v>22</v>
      </c>
      <c r="B27" s="77" t="s">
        <v>35</v>
      </c>
      <c r="C27" s="144">
        <v>1440</v>
      </c>
      <c r="D27" s="144">
        <v>501</v>
      </c>
      <c r="E27" s="144">
        <v>71.571428571428569</v>
      </c>
      <c r="F27" s="145">
        <v>34.791666666666664</v>
      </c>
      <c r="G27" s="144">
        <v>186</v>
      </c>
      <c r="H27" s="145">
        <v>37.125748502994007</v>
      </c>
      <c r="I27" s="144">
        <v>37.200000000000003</v>
      </c>
      <c r="J27" s="149">
        <v>29.733596837944663</v>
      </c>
      <c r="K27" s="146">
        <v>625.55499428389123</v>
      </c>
    </row>
    <row r="28" spans="1:11" ht="15.75" x14ac:dyDescent="0.25">
      <c r="A28" s="84">
        <v>23</v>
      </c>
      <c r="B28" s="77" t="s">
        <v>36</v>
      </c>
      <c r="C28" s="144">
        <v>698</v>
      </c>
      <c r="D28" s="144">
        <v>392</v>
      </c>
      <c r="E28" s="144">
        <v>35.636363636363633</v>
      </c>
      <c r="F28" s="145">
        <v>56.160458452722061</v>
      </c>
      <c r="G28" s="144">
        <v>260</v>
      </c>
      <c r="H28" s="145">
        <v>66.326530612244895</v>
      </c>
      <c r="I28" s="144">
        <v>17.333333333333332</v>
      </c>
      <c r="J28" s="149">
        <v>212.23636363636365</v>
      </c>
      <c r="K28" s="146">
        <v>122.50492589736999</v>
      </c>
    </row>
    <row r="29" spans="1:11" ht="15.75" x14ac:dyDescent="0.25">
      <c r="A29" s="84">
        <v>24</v>
      </c>
      <c r="B29" s="77" t="s">
        <v>37</v>
      </c>
      <c r="C29" s="144">
        <v>3619</v>
      </c>
      <c r="D29" s="144">
        <v>663</v>
      </c>
      <c r="E29" s="144">
        <v>55.25</v>
      </c>
      <c r="F29" s="145">
        <v>18.31997789444598</v>
      </c>
      <c r="G29" s="144">
        <v>495</v>
      </c>
      <c r="H29" s="145">
        <v>74.660633484162901</v>
      </c>
      <c r="I29" s="144">
        <v>45</v>
      </c>
      <c r="J29" s="149">
        <v>20.505928853754938</v>
      </c>
      <c r="K29" s="146">
        <v>2413.9360061680804</v>
      </c>
    </row>
    <row r="30" spans="1:11" ht="15.75" x14ac:dyDescent="0.25">
      <c r="A30" s="84">
        <v>25</v>
      </c>
      <c r="B30" s="77" t="s">
        <v>38</v>
      </c>
      <c r="C30" s="144">
        <v>5526</v>
      </c>
      <c r="D30" s="144">
        <v>1090</v>
      </c>
      <c r="E30" s="144">
        <v>545</v>
      </c>
      <c r="F30" s="145">
        <v>19.724936663047412</v>
      </c>
      <c r="G30" s="144">
        <v>505</v>
      </c>
      <c r="H30" s="145">
        <v>46.330275229357795</v>
      </c>
      <c r="I30" s="144">
        <v>252.5</v>
      </c>
      <c r="J30" s="149">
        <v>86.124901185770753</v>
      </c>
      <c r="K30" s="146">
        <v>586.35771193596952</v>
      </c>
    </row>
    <row r="31" spans="1:11" ht="16.5" thickBot="1" x14ac:dyDescent="0.3">
      <c r="A31" s="84">
        <v>26</v>
      </c>
      <c r="B31" s="77" t="s">
        <v>39</v>
      </c>
      <c r="C31" s="144">
        <v>6255</v>
      </c>
      <c r="D31" s="144">
        <v>725</v>
      </c>
      <c r="E31" s="144">
        <v>181.25</v>
      </c>
      <c r="F31" s="145">
        <v>11.590727418065548</v>
      </c>
      <c r="G31" s="144">
        <v>234</v>
      </c>
      <c r="H31" s="145">
        <v>32.275862068965516</v>
      </c>
      <c r="I31" s="144">
        <v>29.25</v>
      </c>
      <c r="J31" s="150">
        <v>31.784189723320161</v>
      </c>
      <c r="K31" s="146">
        <v>736.21508692516227</v>
      </c>
    </row>
    <row r="32" spans="1:11" ht="16.5" thickBot="1" x14ac:dyDescent="0.3">
      <c r="A32" s="79"/>
      <c r="B32" s="3" t="s">
        <v>65</v>
      </c>
      <c r="C32" s="137">
        <v>77389</v>
      </c>
      <c r="D32" s="137">
        <v>22113</v>
      </c>
      <c r="E32" s="148">
        <v>81.297794117647058</v>
      </c>
      <c r="F32" s="147">
        <v>28.573828321854528</v>
      </c>
      <c r="G32" s="137">
        <v>12475</v>
      </c>
      <c r="H32" s="147">
        <v>56.414778637000865</v>
      </c>
      <c r="I32" s="148">
        <v>39.983974358974358</v>
      </c>
      <c r="J32" s="151">
        <v>1297</v>
      </c>
      <c r="K32" s="146">
        <v>961.8350038550501</v>
      </c>
    </row>
  </sheetData>
  <mergeCells count="6">
    <mergeCell ref="A1:I1"/>
    <mergeCell ref="A2:I2"/>
    <mergeCell ref="A4:A5"/>
    <mergeCell ref="B4:B5"/>
    <mergeCell ref="C4:F4"/>
    <mergeCell ref="G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pa</vt:lpstr>
      <vt:lpstr>pa mkjp</vt:lpstr>
      <vt:lpstr>UNMETNEED</vt:lpstr>
      <vt:lpstr>pb</vt:lpstr>
      <vt:lpstr>UKP</vt:lpstr>
      <vt:lpstr>KELAHIRAN</vt:lpstr>
      <vt:lpstr>BKB</vt:lpstr>
      <vt:lpstr>BKR</vt:lpstr>
      <vt:lpstr>BKL</vt:lpstr>
      <vt:lpstr>pa!Print_Area</vt:lpstr>
      <vt:lpstr>'pa mkjp'!Print_Area</vt:lpstr>
      <vt:lpstr>pb!Print_Area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cp:lastPrinted>2021-02-03T04:54:00Z</cp:lastPrinted>
  <dcterms:created xsi:type="dcterms:W3CDTF">2018-10-30T00:25:02Z</dcterms:created>
  <dcterms:modified xsi:type="dcterms:W3CDTF">2024-05-27T02:20:58Z</dcterms:modified>
</cp:coreProperties>
</file>